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столовая\"/>
    </mc:Choice>
  </mc:AlternateContent>
  <xr:revisionPtr revIDLastSave="0" documentId="13_ncr:1_{9A104836-A3A2-4C73-AA0C-E14726A6F6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B194" i="1"/>
  <c r="A194" i="1"/>
  <c r="B184" i="1"/>
  <c r="A184" i="1"/>
  <c r="F175" i="1"/>
  <c r="B175" i="1"/>
  <c r="A175" i="1"/>
  <c r="L174" i="1"/>
  <c r="L175" i="1" s="1"/>
  <c r="B165" i="1"/>
  <c r="A165" i="1"/>
  <c r="J164" i="1"/>
  <c r="J175" i="1" s="1"/>
  <c r="I164" i="1"/>
  <c r="I175" i="1" s="1"/>
  <c r="H164" i="1"/>
  <c r="H175" i="1" s="1"/>
  <c r="G164" i="1"/>
  <c r="G175" i="1" s="1"/>
  <c r="J156" i="1"/>
  <c r="I156" i="1"/>
  <c r="H156" i="1"/>
  <c r="G156" i="1"/>
  <c r="F156" i="1"/>
  <c r="B156" i="1"/>
  <c r="A156" i="1"/>
  <c r="L155" i="1"/>
  <c r="L156" i="1" s="1"/>
  <c r="B146" i="1"/>
  <c r="A146" i="1"/>
  <c r="H136" i="1"/>
  <c r="G136" i="1"/>
  <c r="F136" i="1"/>
  <c r="B136" i="1"/>
  <c r="A136" i="1"/>
  <c r="L135" i="1"/>
  <c r="B126" i="1"/>
  <c r="A126" i="1"/>
  <c r="L125" i="1"/>
  <c r="J125" i="1"/>
  <c r="J136" i="1" s="1"/>
  <c r="I125" i="1"/>
  <c r="I136" i="1" s="1"/>
  <c r="B118" i="1"/>
  <c r="A118" i="1"/>
  <c r="B108" i="1"/>
  <c r="A108" i="1"/>
  <c r="L107" i="1"/>
  <c r="J107" i="1"/>
  <c r="J118" i="1" s="1"/>
  <c r="I107" i="1"/>
  <c r="I118" i="1" s="1"/>
  <c r="H107" i="1"/>
  <c r="H118" i="1" s="1"/>
  <c r="G107" i="1"/>
  <c r="G118" i="1" s="1"/>
  <c r="F107" i="1"/>
  <c r="F118" i="1" s="1"/>
  <c r="J99" i="1"/>
  <c r="F99" i="1"/>
  <c r="B99" i="1"/>
  <c r="A99" i="1"/>
  <c r="L98" i="1"/>
  <c r="L99" i="1" s="1"/>
  <c r="B89" i="1"/>
  <c r="A89" i="1"/>
  <c r="I88" i="1"/>
  <c r="I99" i="1" s="1"/>
  <c r="H88" i="1"/>
  <c r="H99" i="1" s="1"/>
  <c r="G88" i="1"/>
  <c r="G99" i="1" s="1"/>
  <c r="J80" i="1"/>
  <c r="I80" i="1"/>
  <c r="H80" i="1"/>
  <c r="G80" i="1"/>
  <c r="F80" i="1"/>
  <c r="B80" i="1"/>
  <c r="A80" i="1"/>
  <c r="L79" i="1"/>
  <c r="L80" i="1" s="1"/>
  <c r="B70" i="1"/>
  <c r="A70" i="1"/>
  <c r="J61" i="1"/>
  <c r="I61" i="1"/>
  <c r="H61" i="1"/>
  <c r="G61" i="1"/>
  <c r="F61" i="1"/>
  <c r="B61" i="1"/>
  <c r="A61" i="1"/>
  <c r="L60" i="1"/>
  <c r="L61" i="1" s="1"/>
  <c r="B51" i="1"/>
  <c r="A51" i="1"/>
  <c r="B42" i="1"/>
  <c r="A42" i="1"/>
  <c r="L41" i="1"/>
  <c r="L42" i="1" s="1"/>
  <c r="B32" i="1"/>
  <c r="A32" i="1"/>
  <c r="J31" i="1"/>
  <c r="J42" i="1" s="1"/>
  <c r="I31" i="1"/>
  <c r="I42" i="1" s="1"/>
  <c r="H31" i="1"/>
  <c r="H42" i="1" s="1"/>
  <c r="G31" i="1"/>
  <c r="G42" i="1" s="1"/>
  <c r="F31" i="1"/>
  <c r="F42" i="1" s="1"/>
  <c r="B22" i="1"/>
  <c r="A22" i="1"/>
  <c r="L21" i="1"/>
  <c r="F21" i="1"/>
  <c r="F22" i="1" s="1"/>
  <c r="B12" i="1"/>
  <c r="A12" i="1"/>
  <c r="L11" i="1"/>
  <c r="J11" i="1"/>
  <c r="J22" i="1" s="1"/>
  <c r="I11" i="1"/>
  <c r="I22" i="1" s="1"/>
  <c r="H11" i="1"/>
  <c r="H22" i="1" s="1"/>
  <c r="G11" i="1"/>
  <c r="G22" i="1" s="1"/>
  <c r="L22" i="1" l="1"/>
  <c r="L136" i="1"/>
  <c r="G195" i="1"/>
  <c r="H195" i="1"/>
  <c r="F195" i="1"/>
  <c r="I195" i="1"/>
  <c r="J195" i="1"/>
</calcChain>
</file>

<file path=xl/sharedStrings.xml><?xml version="1.0" encoding="utf-8"?>
<sst xmlns="http://schemas.openxmlformats.org/spreadsheetml/2006/main" count="322" uniqueCount="121">
  <si>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</si>
  <si>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</si>
  <si>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</si>
  <si>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</si>
  <si>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</si>
  <si>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</si>
  <si>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</si>
  <si>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</si>
  <si>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</si>
  <si>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</si>
  <si>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</si>
  <si>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</si>
  <si>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</si>
  <si>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</si>
  <si>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</si>
  <si>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</si>
  <si>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</si>
  <si>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</si>
  <si>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</si>
  <si>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</si>
  <si>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</si>
  <si>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</si>
  <si>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</si>
  <si>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</si>
  <si>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</si>
  <si>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</si>
  <si>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</si>
  <si>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</si>
  <si>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</si>
  <si>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</si>
  <si>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</si>
  <si>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</si>
  <si>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</si>
  <si>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</si>
  <si>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</si>
  <si>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</si>
  <si>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</si>
  <si>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</si>
  <si>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</si>
  <si>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</si>
  <si>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Чай с сахаром</t>
  </si>
  <si>
    <t>№ 375</t>
  </si>
  <si>
    <t xml:space="preserve">Хлеб пшеничный </t>
  </si>
  <si>
    <t xml:space="preserve"> </t>
  </si>
  <si>
    <t xml:space="preserve">Запеканка творож со сгущ </t>
  </si>
  <si>
    <t>150/10</t>
  </si>
  <si>
    <t>№ 223</t>
  </si>
  <si>
    <t>салат</t>
  </si>
  <si>
    <t>Хлеб пшеничный</t>
  </si>
  <si>
    <t xml:space="preserve"> салат</t>
  </si>
  <si>
    <t>Директор школы</t>
  </si>
  <si>
    <t>С.Н.Каршкова</t>
  </si>
  <si>
    <t>№102</t>
  </si>
  <si>
    <t>№101</t>
  </si>
  <si>
    <t>№82</t>
  </si>
  <si>
    <t>МБОУ Спиридоновобудская  ООШ</t>
  </si>
  <si>
    <t>чай с сахаром</t>
  </si>
  <si>
    <t>хлеб ржаной</t>
  </si>
  <si>
    <t>хлеб пшеничный</t>
  </si>
  <si>
    <t>сосиска отварная</t>
  </si>
  <si>
    <t>№375</t>
  </si>
  <si>
    <t>макарон отварной</t>
  </si>
  <si>
    <t>№202</t>
  </si>
  <si>
    <t>картофельное пюре</t>
  </si>
  <si>
    <t>какао</t>
  </si>
  <si>
    <t>№286</t>
  </si>
  <si>
    <t>рассольник</t>
  </si>
  <si>
    <t>№96</t>
  </si>
  <si>
    <t>№121</t>
  </si>
  <si>
    <t>винегрет овощной</t>
  </si>
  <si>
    <t>200/3</t>
  </si>
  <si>
    <t>№392</t>
  </si>
  <si>
    <t>пельмени отвар с масл</t>
  </si>
  <si>
    <t>суп молочный с крупой</t>
  </si>
  <si>
    <t>№45</t>
  </si>
  <si>
    <t>котлета мясная</t>
  </si>
  <si>
    <t>№268</t>
  </si>
  <si>
    <t>компот из смеси с/ф</t>
  </si>
  <si>
    <t>№349</t>
  </si>
  <si>
    <t>№120</t>
  </si>
  <si>
    <t>№382</t>
  </si>
  <si>
    <t>250/20</t>
  </si>
  <si>
    <t>Борщ с капустой и картофелем</t>
  </si>
  <si>
    <t>№312</t>
  </si>
  <si>
    <t>№311</t>
  </si>
  <si>
    <t>№234</t>
  </si>
  <si>
    <t>№338</t>
  </si>
  <si>
    <t>250/30</t>
  </si>
  <si>
    <t>суп кар. с рыб консер</t>
  </si>
  <si>
    <t>№187</t>
  </si>
  <si>
    <t>суп кар с крупой</t>
  </si>
  <si>
    <t>борщ с капустой и карто</t>
  </si>
  <si>
    <t>салат из отвар.свекл</t>
  </si>
  <si>
    <t>№52</t>
  </si>
  <si>
    <t>200/7</t>
  </si>
  <si>
    <t>№377</t>
  </si>
  <si>
    <t>суп с картоф с бобовыми</t>
  </si>
  <si>
    <t>суп молочн с макар изд</t>
  </si>
  <si>
    <t>каша молочная вязкая</t>
  </si>
  <si>
    <t>№173</t>
  </si>
  <si>
    <t>омлет</t>
  </si>
  <si>
    <t>№210</t>
  </si>
  <si>
    <t>сыр порц</t>
  </si>
  <si>
    <t>котлетны рыбные</t>
  </si>
  <si>
    <t>Суп картоф. с мак.изд</t>
  </si>
  <si>
    <t xml:space="preserve">хлеб пшеничный </t>
  </si>
  <si>
    <t>чай с сах и лимон</t>
  </si>
  <si>
    <t>Каша молочная вязкая</t>
  </si>
  <si>
    <t>Какао</t>
  </si>
  <si>
    <t>Хлебобулочное изделие</t>
  </si>
  <si>
    <t>№ 382</t>
  </si>
  <si>
    <t>птица отварная</t>
  </si>
  <si>
    <t>салат из отварной свеклы</t>
  </si>
  <si>
    <t>кукуруза консервированная</t>
  </si>
  <si>
    <t>№12</t>
  </si>
  <si>
    <t>плов из птицы</t>
  </si>
  <si>
    <t>150/50</t>
  </si>
  <si>
    <t>№291</t>
  </si>
  <si>
    <t>компот из смеси сухофруктов</t>
  </si>
  <si>
    <t>№ 349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</si>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</sst>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0" borderId="24" xfId="0" applyFont="1" applyBorder="1" applyAlignment="1">
      <alignment horizontal="right" vertical="center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13" fillId="0" borderId="26" xfId="0" applyFont="1" applyBorder="1" applyAlignment="1">
      <alignment horizontal="right" vertical="center" wrapText="1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55</v>
      </c>
      <c r="D1" s="64"/>
      <c r="E1" s="64"/>
      <c r="F1" s="12" t="s">
        <v>16</v>
      </c>
      <c r="G1" s="2" t="s">
        <v>17</v>
      </c>
      <c r="H1" s="65" t="s">
        <v>50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51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3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72</v>
      </c>
      <c r="F6" s="58" t="s">
        <v>70</v>
      </c>
      <c r="G6" s="50">
        <v>19.2</v>
      </c>
      <c r="H6" s="50">
        <v>19.29</v>
      </c>
      <c r="I6" s="50">
        <v>36.049999999999997</v>
      </c>
      <c r="J6" s="50">
        <v>397</v>
      </c>
      <c r="K6" s="40" t="s">
        <v>71</v>
      </c>
      <c r="L6" s="56">
        <v>10.4</v>
      </c>
    </row>
    <row r="7" spans="1:12" ht="15.75" thickBot="1" x14ac:dyDescent="0.3">
      <c r="A7" s="23"/>
      <c r="B7" s="15"/>
      <c r="C7" s="11"/>
      <c r="D7" s="7" t="s">
        <v>22</v>
      </c>
      <c r="E7" s="49" t="s">
        <v>56</v>
      </c>
      <c r="F7" s="50">
        <v>200</v>
      </c>
      <c r="G7" s="50">
        <v>0.18</v>
      </c>
      <c r="H7" s="50">
        <v>0</v>
      </c>
      <c r="I7" s="50">
        <v>7.2</v>
      </c>
      <c r="J7" s="50">
        <v>22.5</v>
      </c>
      <c r="K7" s="43" t="s">
        <v>60</v>
      </c>
      <c r="L7" s="57">
        <v>29.72</v>
      </c>
    </row>
    <row r="8" spans="1:12" ht="15.75" thickBot="1" x14ac:dyDescent="0.3">
      <c r="A8" s="23"/>
      <c r="B8" s="15"/>
      <c r="C8" s="11"/>
      <c r="D8" s="7" t="s">
        <v>23</v>
      </c>
      <c r="E8" s="49" t="s">
        <v>57</v>
      </c>
      <c r="F8" s="50">
        <v>30</v>
      </c>
      <c r="G8" s="50">
        <v>1.68</v>
      </c>
      <c r="H8" s="50">
        <v>0.33</v>
      </c>
      <c r="I8" s="50">
        <v>10.8</v>
      </c>
      <c r="J8" s="50">
        <v>68.97</v>
      </c>
      <c r="K8" s="43"/>
      <c r="L8" s="57">
        <v>1.41</v>
      </c>
    </row>
    <row r="9" spans="1:12" ht="15.75" thickBot="1" x14ac:dyDescent="0.3">
      <c r="A9" s="23"/>
      <c r="B9" s="15"/>
      <c r="C9" s="11"/>
      <c r="D9" s="7"/>
      <c r="E9" s="49" t="s">
        <v>58</v>
      </c>
      <c r="F9" s="50">
        <v>30</v>
      </c>
      <c r="G9" s="50">
        <v>2.37</v>
      </c>
      <c r="H9" s="50">
        <v>0.3</v>
      </c>
      <c r="I9" s="50">
        <v>12</v>
      </c>
      <c r="J9" s="50">
        <v>70.14</v>
      </c>
      <c r="K9" s="43"/>
      <c r="L9" s="57">
        <v>2.2200000000000002</v>
      </c>
    </row>
    <row r="10" spans="1:12" ht="15" x14ac:dyDescent="0.25">
      <c r="A10" s="23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4"/>
      <c r="B11" s="17"/>
      <c r="C11" s="8"/>
      <c r="D11" s="18" t="s">
        <v>33</v>
      </c>
      <c r="E11" s="9"/>
      <c r="F11" s="19">
        <v>463</v>
      </c>
      <c r="G11" s="19">
        <f>SUM(G6:G10)</f>
        <v>23.43</v>
      </c>
      <c r="H11" s="19">
        <f>SUM(H6:H10)</f>
        <v>19.919999999999998</v>
      </c>
      <c r="I11" s="19">
        <f>SUM(I6:I10)</f>
        <v>66.05</v>
      </c>
      <c r="J11" s="19">
        <f>SUM(J6:J10)</f>
        <v>558.61</v>
      </c>
      <c r="K11" s="25"/>
      <c r="L11" s="19">
        <f>SUM(L6:L10)</f>
        <v>43.749999999999993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7" t="s">
        <v>27</v>
      </c>
      <c r="E13" s="41" t="s">
        <v>73</v>
      </c>
      <c r="F13" s="59">
        <v>250</v>
      </c>
      <c r="G13" s="59">
        <v>6.03</v>
      </c>
      <c r="H13" s="59">
        <v>1.28</v>
      </c>
      <c r="I13" s="59">
        <v>21.04</v>
      </c>
      <c r="J13" s="59">
        <v>16.5</v>
      </c>
      <c r="K13" s="43" t="s">
        <v>68</v>
      </c>
      <c r="L13" s="42">
        <v>15.77</v>
      </c>
    </row>
    <row r="14" spans="1:12" ht="15" x14ac:dyDescent="0.25">
      <c r="A14" s="23"/>
      <c r="B14" s="15"/>
      <c r="C14" s="11"/>
      <c r="D14" s="7" t="s">
        <v>28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3"/>
      <c r="B15" s="15"/>
      <c r="C15" s="11"/>
      <c r="D15" s="7" t="s">
        <v>29</v>
      </c>
      <c r="E15" s="41"/>
      <c r="F15" s="42"/>
      <c r="G15" s="42"/>
      <c r="H15" s="42"/>
      <c r="I15" s="42"/>
      <c r="J15" s="42"/>
      <c r="K15" s="43"/>
      <c r="L15" s="42"/>
    </row>
    <row r="16" spans="1:12" ht="15.75" thickBot="1" x14ac:dyDescent="0.3">
      <c r="A16" s="23"/>
      <c r="B16" s="15"/>
      <c r="C16" s="11"/>
      <c r="D16" s="7" t="s">
        <v>30</v>
      </c>
      <c r="E16" s="41" t="s">
        <v>56</v>
      </c>
      <c r="F16" s="50">
        <v>200</v>
      </c>
      <c r="G16" s="50">
        <v>0.2</v>
      </c>
      <c r="H16" s="50">
        <v>0</v>
      </c>
      <c r="I16" s="50">
        <v>14</v>
      </c>
      <c r="J16" s="50">
        <v>28</v>
      </c>
      <c r="K16" s="43" t="s">
        <v>41</v>
      </c>
      <c r="L16" s="42">
        <v>1.54</v>
      </c>
    </row>
    <row r="17" spans="1:12" ht="15.75" thickBot="1" x14ac:dyDescent="0.3">
      <c r="A17" s="23"/>
      <c r="B17" s="15"/>
      <c r="C17" s="11"/>
      <c r="D17" s="7" t="s">
        <v>31</v>
      </c>
      <c r="E17" s="41"/>
      <c r="F17" s="52">
        <v>30</v>
      </c>
      <c r="G17" s="52">
        <v>1.8</v>
      </c>
      <c r="H17" s="52">
        <v>3</v>
      </c>
      <c r="I17" s="52">
        <v>13.8</v>
      </c>
      <c r="J17" s="52">
        <v>57</v>
      </c>
      <c r="K17" s="43"/>
      <c r="L17" s="42">
        <v>2.2200000000000002</v>
      </c>
    </row>
    <row r="18" spans="1:12" ht="15.75" thickBot="1" x14ac:dyDescent="0.3">
      <c r="A18" s="23"/>
      <c r="B18" s="15"/>
      <c r="C18" s="11"/>
      <c r="D18" s="7" t="s">
        <v>32</v>
      </c>
      <c r="E18" s="41"/>
      <c r="F18" s="50">
        <v>30</v>
      </c>
      <c r="G18" s="50">
        <v>2.2999999999999998</v>
      </c>
      <c r="H18" s="50">
        <v>0.8</v>
      </c>
      <c r="I18" s="50">
        <v>16</v>
      </c>
      <c r="J18" s="50">
        <v>81.900000000000006</v>
      </c>
      <c r="K18" s="43"/>
      <c r="L18" s="42">
        <v>1.41</v>
      </c>
    </row>
    <row r="19" spans="1:12" ht="15" x14ac:dyDescent="0.25">
      <c r="A19" s="23"/>
      <c r="B19" s="15"/>
      <c r="C19" s="11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SUM(F13:F18)</f>
        <v>510</v>
      </c>
      <c r="G21" s="19">
        <v>11.48</v>
      </c>
      <c r="H21" s="19">
        <v>7.48</v>
      </c>
      <c r="I21" s="19">
        <v>53.21</v>
      </c>
      <c r="J21" s="19">
        <v>345.11</v>
      </c>
      <c r="K21" s="25"/>
      <c r="L21" s="19">
        <f>SUM(L12:L20)</f>
        <v>20.939999999999998</v>
      </c>
    </row>
    <row r="22" spans="1:12" ht="15.75" thickBot="1" x14ac:dyDescent="0.25">
      <c r="A22" s="29">
        <f>A6</f>
        <v>1</v>
      </c>
      <c r="B22" s="30">
        <f>B6</f>
        <v>1</v>
      </c>
      <c r="C22" s="66" t="s">
        <v>4</v>
      </c>
      <c r="D22" s="67"/>
      <c r="E22" s="31"/>
      <c r="F22" s="32">
        <f>F11+F21</f>
        <v>973</v>
      </c>
      <c r="G22" s="32">
        <f>G11+G21</f>
        <v>34.909999999999997</v>
      </c>
      <c r="H22" s="32">
        <f>H11+H21</f>
        <v>27.4</v>
      </c>
      <c r="I22" s="32">
        <f>I11+I21</f>
        <v>119.25999999999999</v>
      </c>
      <c r="J22" s="32">
        <f>J11+J21</f>
        <v>903.72</v>
      </c>
      <c r="K22" s="32"/>
      <c r="L22" s="32">
        <f>L11+L21</f>
        <v>64.69</v>
      </c>
    </row>
    <row r="23" spans="1:12" ht="15.75" thickBot="1" x14ac:dyDescent="0.3">
      <c r="A23" s="14">
        <v>1</v>
      </c>
      <c r="B23" s="15">
        <v>2</v>
      </c>
      <c r="C23" s="22" t="s">
        <v>20</v>
      </c>
      <c r="D23" s="5" t="s">
        <v>21</v>
      </c>
      <c r="E23" s="49" t="s">
        <v>107</v>
      </c>
      <c r="F23" s="49">
        <v>200</v>
      </c>
      <c r="G23" s="50">
        <v>6</v>
      </c>
      <c r="H23" s="50">
        <v>11</v>
      </c>
      <c r="I23" s="50">
        <v>43</v>
      </c>
      <c r="J23" s="50">
        <v>280</v>
      </c>
      <c r="K23" s="40" t="s">
        <v>99</v>
      </c>
      <c r="L23" s="39">
        <v>15.62</v>
      </c>
    </row>
    <row r="24" spans="1:12" ht="15.75" thickBot="1" x14ac:dyDescent="0.3">
      <c r="A24" s="14"/>
      <c r="B24" s="15"/>
      <c r="C24" s="11"/>
      <c r="D24" s="7"/>
      <c r="E24" s="49"/>
      <c r="F24" s="50"/>
      <c r="G24" s="50"/>
      <c r="H24" s="50"/>
      <c r="I24" s="50"/>
      <c r="J24" s="50"/>
      <c r="K24" s="43"/>
      <c r="L24" s="42"/>
    </row>
    <row r="25" spans="1:12" ht="15.75" thickBot="1" x14ac:dyDescent="0.3">
      <c r="A25" s="14"/>
      <c r="B25" s="15"/>
      <c r="C25" s="11"/>
      <c r="D25" s="7"/>
      <c r="E25" s="49"/>
      <c r="F25" s="50"/>
      <c r="G25" s="50"/>
      <c r="H25" s="50"/>
      <c r="I25" s="50"/>
      <c r="J25" s="50"/>
      <c r="K25" s="43"/>
      <c r="L25" s="42"/>
    </row>
    <row r="26" spans="1:12" ht="15.75" thickBot="1" x14ac:dyDescent="0.3">
      <c r="A26" s="14"/>
      <c r="B26" s="15"/>
      <c r="C26" s="11"/>
      <c r="D26" s="7" t="s">
        <v>22</v>
      </c>
      <c r="E26" s="49" t="s">
        <v>108</v>
      </c>
      <c r="F26" s="50">
        <v>200</v>
      </c>
      <c r="G26" s="50">
        <v>4</v>
      </c>
      <c r="H26" s="50">
        <v>4</v>
      </c>
      <c r="I26" s="50">
        <v>25</v>
      </c>
      <c r="J26" s="50">
        <v>145</v>
      </c>
      <c r="K26" s="43" t="s">
        <v>110</v>
      </c>
      <c r="L26" s="42">
        <v>1.54</v>
      </c>
    </row>
    <row r="27" spans="1:12" ht="15.75" thickBot="1" x14ac:dyDescent="0.3">
      <c r="A27" s="14"/>
      <c r="B27" s="15"/>
      <c r="C27" s="11"/>
      <c r="D27" s="7" t="s">
        <v>23</v>
      </c>
      <c r="E27" s="49" t="s">
        <v>109</v>
      </c>
      <c r="F27" s="50">
        <v>100</v>
      </c>
      <c r="G27" s="50">
        <v>8</v>
      </c>
      <c r="H27" s="50">
        <v>1</v>
      </c>
      <c r="I27" s="50">
        <v>40</v>
      </c>
      <c r="J27" s="50">
        <v>234</v>
      </c>
      <c r="K27" s="43"/>
      <c r="L27" s="42">
        <v>12</v>
      </c>
    </row>
    <row r="28" spans="1:12" ht="15.75" thickBot="1" x14ac:dyDescent="0.3">
      <c r="A28" s="14"/>
      <c r="B28" s="15"/>
      <c r="C28" s="11"/>
      <c r="D28" s="53" t="s">
        <v>43</v>
      </c>
      <c r="E28" s="49"/>
      <c r="F28" s="50"/>
      <c r="G28" s="50"/>
      <c r="H28" s="50"/>
      <c r="I28" s="50"/>
      <c r="J28" s="50"/>
      <c r="K28" s="43"/>
      <c r="L28" s="42"/>
    </row>
    <row r="29" spans="1:12" ht="15.75" thickBot="1" x14ac:dyDescent="0.3">
      <c r="A29" s="14"/>
      <c r="B29" s="15"/>
      <c r="C29" s="11"/>
      <c r="D29" s="54"/>
      <c r="E29" s="41"/>
      <c r="F29" s="42"/>
      <c r="G29" s="49"/>
      <c r="H29" s="50"/>
      <c r="I29" s="50"/>
      <c r="J29" s="50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SUM(F23:F28)</f>
        <v>500</v>
      </c>
      <c r="G31" s="19">
        <f>SUM(G23:G28)</f>
        <v>18</v>
      </c>
      <c r="H31" s="19">
        <f>SUM(H23:H28)</f>
        <v>16</v>
      </c>
      <c r="I31" s="19">
        <f>SUM(I23:I28)</f>
        <v>108</v>
      </c>
      <c r="J31" s="19">
        <f>SUM(J23:J28)</f>
        <v>659</v>
      </c>
      <c r="K31" s="25"/>
      <c r="L31" s="19">
        <v>29.16</v>
      </c>
    </row>
    <row r="32" spans="1:12" ht="15" x14ac:dyDescent="0.25">
      <c r="A32" s="13">
        <f>A23</f>
        <v>1</v>
      </c>
      <c r="B32" s="13">
        <f>B23</f>
        <v>2</v>
      </c>
      <c r="C32" s="10" t="s">
        <v>25</v>
      </c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27</v>
      </c>
      <c r="E33" s="41" t="s">
        <v>104</v>
      </c>
      <c r="F33" s="42">
        <v>270</v>
      </c>
      <c r="G33" s="42">
        <v>7.19</v>
      </c>
      <c r="H33" s="42">
        <v>6.51</v>
      </c>
      <c r="I33" s="42">
        <v>2.5499999999999998</v>
      </c>
      <c r="J33" s="42">
        <v>181.5</v>
      </c>
      <c r="K33" s="43" t="s">
        <v>79</v>
      </c>
      <c r="L33" s="42"/>
    </row>
    <row r="34" spans="1:12" ht="15" x14ac:dyDescent="0.25">
      <c r="A34" s="14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>
        <v>15.54</v>
      </c>
    </row>
    <row r="35" spans="1:12" ht="15.75" thickBot="1" x14ac:dyDescent="0.3">
      <c r="A35" s="14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4"/>
      <c r="B36" s="15"/>
      <c r="C36" s="11"/>
      <c r="D36" s="7" t="s">
        <v>30</v>
      </c>
      <c r="E36" s="41" t="s">
        <v>40</v>
      </c>
      <c r="F36" s="50">
        <v>200</v>
      </c>
      <c r="G36" s="50">
        <v>0.2</v>
      </c>
      <c r="H36" s="50">
        <v>0</v>
      </c>
      <c r="I36" s="50">
        <v>14</v>
      </c>
      <c r="J36" s="50">
        <v>28</v>
      </c>
      <c r="K36" s="43" t="s">
        <v>41</v>
      </c>
      <c r="L36" s="42">
        <v>1.54</v>
      </c>
    </row>
    <row r="37" spans="1:12" ht="15.75" thickBot="1" x14ac:dyDescent="0.3">
      <c r="A37" s="14"/>
      <c r="B37" s="15"/>
      <c r="C37" s="11"/>
      <c r="D37" s="7" t="s">
        <v>31</v>
      </c>
      <c r="E37" s="41"/>
      <c r="F37" s="52">
        <v>30</v>
      </c>
      <c r="G37" s="52">
        <v>1.8</v>
      </c>
      <c r="H37" s="52">
        <v>3</v>
      </c>
      <c r="I37" s="52">
        <v>13.8</v>
      </c>
      <c r="J37" s="52">
        <v>57</v>
      </c>
      <c r="K37" s="43"/>
      <c r="L37" s="42">
        <v>2.2200000000000002</v>
      </c>
    </row>
    <row r="38" spans="1:12" ht="15.75" thickBot="1" x14ac:dyDescent="0.3">
      <c r="A38" s="14"/>
      <c r="B38" s="15"/>
      <c r="C38" s="11"/>
      <c r="D38" s="7" t="s">
        <v>32</v>
      </c>
      <c r="E38" s="41"/>
      <c r="F38" s="50">
        <v>30</v>
      </c>
      <c r="G38" s="50">
        <v>2.2999999999999998</v>
      </c>
      <c r="H38" s="50">
        <v>0.8</v>
      </c>
      <c r="I38" s="50">
        <v>16</v>
      </c>
      <c r="J38" s="50">
        <v>81.900000000000006</v>
      </c>
      <c r="K38" s="43"/>
      <c r="L38" s="42">
        <v>1.41</v>
      </c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6"/>
      <c r="B41" s="17"/>
      <c r="C41" s="8"/>
      <c r="D41" s="18" t="s">
        <v>33</v>
      </c>
      <c r="E41" s="9"/>
      <c r="F41" s="19">
        <v>530</v>
      </c>
      <c r="G41" s="19">
        <v>6.92</v>
      </c>
      <c r="H41" s="19">
        <v>3.74</v>
      </c>
      <c r="I41" s="19">
        <v>47.14</v>
      </c>
      <c r="J41" s="19">
        <v>266.36</v>
      </c>
      <c r="K41" s="25"/>
      <c r="L41" s="19">
        <f>SUM(L32:L40)</f>
        <v>20.709999999999997</v>
      </c>
    </row>
    <row r="42" spans="1:12" ht="15.75" customHeight="1" thickBot="1" x14ac:dyDescent="0.25">
      <c r="A42" s="33">
        <f>A23</f>
        <v>1</v>
      </c>
      <c r="B42" s="33">
        <f>B23</f>
        <v>2</v>
      </c>
      <c r="C42" s="66" t="s">
        <v>4</v>
      </c>
      <c r="D42" s="67"/>
      <c r="E42" s="31"/>
      <c r="F42" s="32">
        <f>F31+F41</f>
        <v>1030</v>
      </c>
      <c r="G42" s="32">
        <f>G31+G41</f>
        <v>24.92</v>
      </c>
      <c r="H42" s="32">
        <f>H31+H41</f>
        <v>19.740000000000002</v>
      </c>
      <c r="I42" s="32">
        <f>I31+I41</f>
        <v>155.13999999999999</v>
      </c>
      <c r="J42" s="32">
        <f>J31+J41</f>
        <v>925.36</v>
      </c>
      <c r="K42" s="32"/>
      <c r="L42" s="32">
        <f>L31+L41</f>
        <v>49.87</v>
      </c>
    </row>
    <row r="43" spans="1:12" ht="15.75" thickBot="1" x14ac:dyDescent="0.3">
      <c r="A43" s="20">
        <v>1</v>
      </c>
      <c r="B43" s="21">
        <v>3</v>
      </c>
      <c r="C43" s="22" t="s">
        <v>20</v>
      </c>
      <c r="D43" s="5" t="s">
        <v>21</v>
      </c>
      <c r="E43" s="49" t="s">
        <v>44</v>
      </c>
      <c r="F43" s="50" t="s">
        <v>45</v>
      </c>
      <c r="G43" s="50">
        <v>27.84</v>
      </c>
      <c r="H43" s="50">
        <v>18</v>
      </c>
      <c r="I43" s="50">
        <v>32.4</v>
      </c>
      <c r="J43" s="50">
        <v>279.60000000000002</v>
      </c>
      <c r="K43" s="40" t="s">
        <v>46</v>
      </c>
      <c r="L43" s="39">
        <v>64.48</v>
      </c>
    </row>
    <row r="44" spans="1:12" ht="15.75" thickBot="1" x14ac:dyDescent="0.3">
      <c r="A44" s="23"/>
      <c r="B44" s="15"/>
      <c r="C44" s="11"/>
      <c r="D44" s="54" t="s">
        <v>22</v>
      </c>
      <c r="E44" s="41" t="s">
        <v>64</v>
      </c>
      <c r="F44" s="50">
        <v>200</v>
      </c>
      <c r="G44" s="50">
        <v>3.52</v>
      </c>
      <c r="H44" s="50">
        <v>3.72</v>
      </c>
      <c r="I44" s="50">
        <v>25.49</v>
      </c>
      <c r="J44" s="50">
        <v>145.19999999999999</v>
      </c>
      <c r="K44" s="43" t="s">
        <v>80</v>
      </c>
      <c r="L44" s="42">
        <v>1.54</v>
      </c>
    </row>
    <row r="45" spans="1:12" ht="15.75" thickBot="1" x14ac:dyDescent="0.3">
      <c r="A45" s="23"/>
      <c r="B45" s="15"/>
      <c r="C45" s="11"/>
      <c r="D45" s="7" t="s">
        <v>23</v>
      </c>
      <c r="E45" s="49" t="s">
        <v>105</v>
      </c>
      <c r="F45" s="50">
        <v>30</v>
      </c>
      <c r="G45" s="50">
        <v>2.37</v>
      </c>
      <c r="H45" s="50">
        <v>0.3</v>
      </c>
      <c r="I45" s="50">
        <v>12</v>
      </c>
      <c r="J45" s="50">
        <v>70.14</v>
      </c>
      <c r="K45" s="43"/>
      <c r="L45" s="42">
        <v>2.2200000000000002</v>
      </c>
    </row>
    <row r="46" spans="1:12" ht="15" x14ac:dyDescent="0.25">
      <c r="A46" s="23"/>
      <c r="B46" s="15"/>
      <c r="C46" s="11"/>
      <c r="D46" s="7" t="s">
        <v>24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4"/>
      <c r="B50" s="17"/>
      <c r="C50" s="8"/>
      <c r="D50" s="18" t="s">
        <v>33</v>
      </c>
      <c r="E50" s="9"/>
      <c r="F50" s="19">
        <v>390</v>
      </c>
      <c r="G50" s="19">
        <v>30.39</v>
      </c>
      <c r="H50" s="19">
        <v>18.3</v>
      </c>
      <c r="I50" s="19">
        <v>51.6</v>
      </c>
      <c r="J50" s="19">
        <v>372.24</v>
      </c>
      <c r="K50" s="25"/>
      <c r="L50" s="19">
        <v>68.239999999999995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27</v>
      </c>
      <c r="E52" s="41" t="s">
        <v>82</v>
      </c>
      <c r="F52" s="42" t="s">
        <v>81</v>
      </c>
      <c r="G52" s="42">
        <v>1.81</v>
      </c>
      <c r="H52" s="42">
        <v>4.91</v>
      </c>
      <c r="I52" s="42">
        <v>125.25</v>
      </c>
      <c r="J52" s="42">
        <v>102.5</v>
      </c>
      <c r="K52" s="43" t="s">
        <v>54</v>
      </c>
      <c r="L52" s="42">
        <v>20.12</v>
      </c>
    </row>
    <row r="53" spans="1:12" ht="15" x14ac:dyDescent="0.25">
      <c r="A53" s="23"/>
      <c r="B53" s="15"/>
      <c r="C53" s="11"/>
      <c r="D53" s="7" t="s">
        <v>28</v>
      </c>
      <c r="E53" s="41"/>
      <c r="F53" s="42"/>
      <c r="G53" s="42"/>
      <c r="H53" s="42"/>
      <c r="I53" s="42"/>
      <c r="J53" s="42"/>
      <c r="K53" s="43"/>
      <c r="L53" s="42"/>
    </row>
    <row r="54" spans="1:12" ht="15.75" thickBot="1" x14ac:dyDescent="0.3">
      <c r="A54" s="23"/>
      <c r="B54" s="15"/>
      <c r="C54" s="11"/>
      <c r="D54" s="7" t="s">
        <v>29</v>
      </c>
      <c r="E54" s="41"/>
      <c r="F54" s="42"/>
      <c r="G54" s="42"/>
      <c r="H54" s="42"/>
      <c r="I54" s="42"/>
      <c r="J54" s="42"/>
      <c r="K54" s="43"/>
      <c r="L54" s="42"/>
    </row>
    <row r="55" spans="1:12" ht="15.75" thickBot="1" x14ac:dyDescent="0.3">
      <c r="A55" s="23"/>
      <c r="B55" s="15"/>
      <c r="C55" s="11"/>
      <c r="D55" s="7" t="s">
        <v>30</v>
      </c>
      <c r="E55" s="41" t="s">
        <v>40</v>
      </c>
      <c r="F55" s="50">
        <v>200</v>
      </c>
      <c r="G55" s="50">
        <v>0.2</v>
      </c>
      <c r="H55" s="50">
        <v>0</v>
      </c>
      <c r="I55" s="50">
        <v>14</v>
      </c>
      <c r="J55" s="50">
        <v>28</v>
      </c>
      <c r="K55" s="43" t="s">
        <v>41</v>
      </c>
      <c r="L55" s="42">
        <v>1.54</v>
      </c>
    </row>
    <row r="56" spans="1:12" ht="15.75" thickBot="1" x14ac:dyDescent="0.3">
      <c r="A56" s="23"/>
      <c r="B56" s="15"/>
      <c r="C56" s="11"/>
      <c r="D56" s="7" t="s">
        <v>31</v>
      </c>
      <c r="E56" s="41"/>
      <c r="F56" s="52">
        <v>30</v>
      </c>
      <c r="G56" s="52">
        <v>1.8</v>
      </c>
      <c r="H56" s="52">
        <v>3</v>
      </c>
      <c r="I56" s="52">
        <v>13.8</v>
      </c>
      <c r="J56" s="52">
        <v>57</v>
      </c>
      <c r="K56" s="43"/>
      <c r="L56" s="42">
        <v>2.2200000000000002</v>
      </c>
    </row>
    <row r="57" spans="1:12" ht="15.75" thickBot="1" x14ac:dyDescent="0.3">
      <c r="A57" s="23"/>
      <c r="B57" s="15"/>
      <c r="C57" s="11"/>
      <c r="D57" s="7" t="s">
        <v>32</v>
      </c>
      <c r="E57" s="41"/>
      <c r="F57" s="50">
        <v>30</v>
      </c>
      <c r="G57" s="50">
        <v>2.2999999999999998</v>
      </c>
      <c r="H57" s="50">
        <v>0.8</v>
      </c>
      <c r="I57" s="50">
        <v>16</v>
      </c>
      <c r="J57" s="50">
        <v>81.900000000000006</v>
      </c>
      <c r="K57" s="43"/>
      <c r="L57" s="42">
        <v>1.41</v>
      </c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4"/>
      <c r="B60" s="17"/>
      <c r="C60" s="8"/>
      <c r="D60" s="18" t="s">
        <v>33</v>
      </c>
      <c r="E60" s="9"/>
      <c r="F60" s="19">
        <v>530</v>
      </c>
      <c r="G60" s="19">
        <v>6.04</v>
      </c>
      <c r="H60" s="19">
        <v>5.54</v>
      </c>
      <c r="I60" s="19">
        <v>155.25</v>
      </c>
      <c r="J60" s="19">
        <v>264.11</v>
      </c>
      <c r="K60" s="25"/>
      <c r="L60" s="19">
        <f>SUM(L51:L59)</f>
        <v>25.29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66" t="s">
        <v>4</v>
      </c>
      <c r="D61" s="67"/>
      <c r="E61" s="31"/>
      <c r="F61" s="32">
        <f>F50+F60</f>
        <v>920</v>
      </c>
      <c r="G61" s="32">
        <f>G50+G60</f>
        <v>36.43</v>
      </c>
      <c r="H61" s="32">
        <f>H50+H60</f>
        <v>23.84</v>
      </c>
      <c r="I61" s="32">
        <f>I50+I60</f>
        <v>206.85</v>
      </c>
      <c r="J61" s="32">
        <f>J50+J60</f>
        <v>636.35</v>
      </c>
      <c r="K61" s="32"/>
      <c r="L61" s="32">
        <f>L50+L60</f>
        <v>93.53</v>
      </c>
    </row>
    <row r="62" spans="1:12" ht="15.75" thickBot="1" x14ac:dyDescent="0.3">
      <c r="A62" s="20">
        <v>1</v>
      </c>
      <c r="B62" s="21">
        <v>4</v>
      </c>
      <c r="C62" s="22" t="s">
        <v>20</v>
      </c>
      <c r="D62" s="5" t="s">
        <v>21</v>
      </c>
      <c r="E62" s="51" t="s">
        <v>63</v>
      </c>
      <c r="F62" s="52">
        <v>150</v>
      </c>
      <c r="G62" s="52">
        <v>3.06</v>
      </c>
      <c r="H62" s="52">
        <v>4.8</v>
      </c>
      <c r="I62" s="52">
        <v>20.45</v>
      </c>
      <c r="J62" s="52">
        <v>137.25</v>
      </c>
      <c r="K62" s="43" t="s">
        <v>84</v>
      </c>
      <c r="L62" s="39">
        <v>8.6999999999999993</v>
      </c>
    </row>
    <row r="63" spans="1:12" ht="15.75" thickBot="1" x14ac:dyDescent="0.3">
      <c r="A63" s="23"/>
      <c r="B63" s="15"/>
      <c r="C63" s="11"/>
      <c r="D63" s="6"/>
      <c r="E63" s="51" t="s">
        <v>111</v>
      </c>
      <c r="F63" s="52">
        <v>100</v>
      </c>
      <c r="G63" s="52">
        <v>20</v>
      </c>
      <c r="H63" s="52">
        <v>25</v>
      </c>
      <c r="I63" s="52">
        <v>4</v>
      </c>
      <c r="J63" s="52">
        <v>365</v>
      </c>
      <c r="K63" s="43" t="s">
        <v>85</v>
      </c>
      <c r="L63" s="42">
        <v>37.770000000000003</v>
      </c>
    </row>
    <row r="64" spans="1:12" ht="15.75" thickBot="1" x14ac:dyDescent="0.3">
      <c r="A64" s="23"/>
      <c r="B64" s="15"/>
      <c r="C64" s="11"/>
      <c r="D64" s="7" t="s">
        <v>22</v>
      </c>
      <c r="E64" s="51" t="s">
        <v>40</v>
      </c>
      <c r="F64" s="52">
        <v>200</v>
      </c>
      <c r="G64" s="52">
        <v>0.18</v>
      </c>
      <c r="H64" s="52">
        <v>0</v>
      </c>
      <c r="I64" s="52">
        <v>7.2</v>
      </c>
      <c r="J64" s="52">
        <v>22.5</v>
      </c>
      <c r="K64" s="43" t="s">
        <v>41</v>
      </c>
      <c r="L64" s="42">
        <v>8.4</v>
      </c>
    </row>
    <row r="65" spans="1:12" ht="15.75" thickBot="1" x14ac:dyDescent="0.3">
      <c r="A65" s="23"/>
      <c r="B65" s="15"/>
      <c r="C65" s="11"/>
      <c r="D65" s="1" t="s">
        <v>47</v>
      </c>
      <c r="E65" s="51" t="s">
        <v>112</v>
      </c>
      <c r="F65" s="52">
        <v>50</v>
      </c>
      <c r="G65" s="52">
        <v>1</v>
      </c>
      <c r="H65" s="52">
        <v>3.01</v>
      </c>
      <c r="I65" s="52">
        <v>3.84</v>
      </c>
      <c r="J65" s="52">
        <v>47</v>
      </c>
      <c r="K65" s="43" t="s">
        <v>74</v>
      </c>
      <c r="L65" s="42">
        <v>3</v>
      </c>
    </row>
    <row r="66" spans="1:12" ht="15.75" thickBot="1" x14ac:dyDescent="0.3">
      <c r="A66" s="23"/>
      <c r="B66" s="15"/>
      <c r="C66" s="11"/>
      <c r="D66" s="7" t="s">
        <v>23</v>
      </c>
      <c r="E66" s="49" t="s">
        <v>39</v>
      </c>
      <c r="F66" s="50">
        <v>30</v>
      </c>
      <c r="G66" s="50">
        <v>1.68</v>
      </c>
      <c r="H66" s="50">
        <v>0.33</v>
      </c>
      <c r="I66" s="50">
        <v>10.8</v>
      </c>
      <c r="J66" s="50">
        <v>68.97</v>
      </c>
      <c r="K66" s="43"/>
      <c r="L66" s="42">
        <v>1.41</v>
      </c>
    </row>
    <row r="67" spans="1:12" ht="15.75" thickBot="1" x14ac:dyDescent="0.3">
      <c r="A67" s="23"/>
      <c r="B67" s="15"/>
      <c r="C67" s="11"/>
      <c r="D67" s="53" t="s">
        <v>43</v>
      </c>
      <c r="E67" s="51" t="s">
        <v>48</v>
      </c>
      <c r="F67" s="52">
        <v>30</v>
      </c>
      <c r="G67" s="52">
        <v>2.37</v>
      </c>
      <c r="H67" s="52">
        <v>0.3</v>
      </c>
      <c r="I67" s="52">
        <v>12</v>
      </c>
      <c r="J67" s="52">
        <v>70.14</v>
      </c>
      <c r="K67" s="43"/>
      <c r="L67" s="42">
        <v>2.2200000000000002</v>
      </c>
    </row>
    <row r="68" spans="1:12" ht="15.75" thickBot="1" x14ac:dyDescent="0.3">
      <c r="A68" s="23"/>
      <c r="B68" s="15"/>
      <c r="C68" s="11"/>
      <c r="D68" s="54" t="s">
        <v>24</v>
      </c>
      <c r="E68" s="49"/>
      <c r="F68" s="50">
        <v>120</v>
      </c>
      <c r="G68" s="50">
        <v>0.4</v>
      </c>
      <c r="H68" s="50">
        <v>0.4</v>
      </c>
      <c r="I68" s="50">
        <v>9.8000000000000007</v>
      </c>
      <c r="J68" s="50">
        <v>47</v>
      </c>
      <c r="K68" s="43" t="s">
        <v>86</v>
      </c>
      <c r="L68" s="42"/>
    </row>
    <row r="69" spans="1:12" ht="15" x14ac:dyDescent="0.25">
      <c r="A69" s="24"/>
      <c r="B69" s="17"/>
      <c r="C69" s="8"/>
      <c r="D69" s="18" t="s">
        <v>33</v>
      </c>
      <c r="E69" s="9"/>
      <c r="F69" s="19">
        <v>667</v>
      </c>
      <c r="G69" s="19">
        <v>18.39</v>
      </c>
      <c r="H69" s="19">
        <v>12</v>
      </c>
      <c r="I69" s="19">
        <v>69</v>
      </c>
      <c r="J69" s="19">
        <v>394.78</v>
      </c>
      <c r="K69" s="25"/>
      <c r="L69" s="19">
        <v>61.41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 t="s">
        <v>27</v>
      </c>
      <c r="E71" s="41" t="s">
        <v>66</v>
      </c>
      <c r="F71" s="42" t="s">
        <v>81</v>
      </c>
      <c r="G71" s="42">
        <v>2</v>
      </c>
      <c r="H71" s="42">
        <v>5.1100000000000003</v>
      </c>
      <c r="I71" s="42">
        <v>16.93</v>
      </c>
      <c r="J71" s="42">
        <v>11.75</v>
      </c>
      <c r="K71" s="43" t="s">
        <v>67</v>
      </c>
      <c r="L71" s="42">
        <v>15.2</v>
      </c>
    </row>
    <row r="72" spans="1:12" ht="15" x14ac:dyDescent="0.25">
      <c r="A72" s="23"/>
      <c r="B72" s="15"/>
      <c r="C72" s="11"/>
      <c r="D72" s="7" t="s">
        <v>28</v>
      </c>
      <c r="E72" s="41"/>
      <c r="F72" s="42"/>
      <c r="G72" s="42"/>
      <c r="H72" s="42"/>
      <c r="I72" s="42"/>
      <c r="J72" s="42"/>
      <c r="K72" s="43"/>
      <c r="L72" s="42"/>
    </row>
    <row r="73" spans="1:12" ht="15.75" thickBot="1" x14ac:dyDescent="0.3">
      <c r="A73" s="23"/>
      <c r="B73" s="15"/>
      <c r="C73" s="11"/>
      <c r="D73" s="7" t="s">
        <v>29</v>
      </c>
      <c r="E73" s="41"/>
      <c r="F73" s="42"/>
      <c r="G73" s="42"/>
      <c r="H73" s="42"/>
      <c r="I73" s="42"/>
      <c r="J73" s="42"/>
      <c r="K73" s="43"/>
      <c r="L73" s="42"/>
    </row>
    <row r="74" spans="1:12" ht="15.75" thickBot="1" x14ac:dyDescent="0.3">
      <c r="A74" s="23"/>
      <c r="B74" s="15"/>
      <c r="C74" s="11"/>
      <c r="D74" s="7" t="s">
        <v>30</v>
      </c>
      <c r="E74" s="41" t="s">
        <v>40</v>
      </c>
      <c r="F74" s="50">
        <v>200</v>
      </c>
      <c r="G74" s="50">
        <v>0.2</v>
      </c>
      <c r="H74" s="50">
        <v>0</v>
      </c>
      <c r="I74" s="50">
        <v>14</v>
      </c>
      <c r="J74" s="50">
        <v>28</v>
      </c>
      <c r="K74" s="43" t="s">
        <v>41</v>
      </c>
      <c r="L74" s="42">
        <v>1.54</v>
      </c>
    </row>
    <row r="75" spans="1:12" ht="15.75" thickBot="1" x14ac:dyDescent="0.3">
      <c r="A75" s="23"/>
      <c r="B75" s="15"/>
      <c r="C75" s="11"/>
      <c r="D75" s="7" t="s">
        <v>31</v>
      </c>
      <c r="E75" s="41"/>
      <c r="F75" s="52">
        <v>30</v>
      </c>
      <c r="G75" s="52">
        <v>1.8</v>
      </c>
      <c r="H75" s="52">
        <v>3</v>
      </c>
      <c r="I75" s="52">
        <v>13.8</v>
      </c>
      <c r="J75" s="52">
        <v>57</v>
      </c>
      <c r="K75" s="43"/>
      <c r="L75" s="42">
        <v>2.2200000000000002</v>
      </c>
    </row>
    <row r="76" spans="1:12" ht="15.75" thickBot="1" x14ac:dyDescent="0.3">
      <c r="A76" s="23"/>
      <c r="B76" s="15"/>
      <c r="C76" s="11"/>
      <c r="D76" s="7" t="s">
        <v>32</v>
      </c>
      <c r="E76" s="41"/>
      <c r="F76" s="50">
        <v>30</v>
      </c>
      <c r="G76" s="50">
        <v>2.2999999999999998</v>
      </c>
      <c r="H76" s="50">
        <v>0.8</v>
      </c>
      <c r="I76" s="50">
        <v>16</v>
      </c>
      <c r="J76" s="50">
        <v>81.900000000000006</v>
      </c>
      <c r="K76" s="43"/>
      <c r="L76" s="42">
        <v>1.41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4"/>
      <c r="B79" s="17"/>
      <c r="C79" s="8"/>
      <c r="D79" s="18" t="s">
        <v>33</v>
      </c>
      <c r="E79" s="9"/>
      <c r="F79" s="19">
        <v>535</v>
      </c>
      <c r="G79" s="19">
        <v>6.05</v>
      </c>
      <c r="H79" s="19">
        <v>8.69</v>
      </c>
      <c r="I79" s="19">
        <v>52.29</v>
      </c>
      <c r="J79" s="19">
        <v>251.65</v>
      </c>
      <c r="K79" s="25"/>
      <c r="L79" s="19">
        <f>SUM(L70:L78)</f>
        <v>20.369999999999997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66" t="s">
        <v>4</v>
      </c>
      <c r="D80" s="67"/>
      <c r="E80" s="31"/>
      <c r="F80" s="32">
        <f>F69+F79</f>
        <v>1202</v>
      </c>
      <c r="G80" s="32">
        <f>G69+G79</f>
        <v>24.44</v>
      </c>
      <c r="H80" s="32">
        <f>H69+H79</f>
        <v>20.689999999999998</v>
      </c>
      <c r="I80" s="32">
        <f>I69+I79</f>
        <v>121.28999999999999</v>
      </c>
      <c r="J80" s="32">
        <f>J69+J79</f>
        <v>646.42999999999995</v>
      </c>
      <c r="K80" s="32"/>
      <c r="L80" s="32">
        <f>L69+L79</f>
        <v>81.78</v>
      </c>
    </row>
    <row r="81" spans="1:12" ht="15.75" thickBot="1" x14ac:dyDescent="0.3">
      <c r="A81" s="20">
        <v>1</v>
      </c>
      <c r="B81" s="21">
        <v>5</v>
      </c>
      <c r="C81" s="22" t="s">
        <v>20</v>
      </c>
      <c r="D81" s="5" t="s">
        <v>21</v>
      </c>
      <c r="E81" s="51" t="s">
        <v>61</v>
      </c>
      <c r="F81" s="52">
        <v>150</v>
      </c>
      <c r="G81" s="52">
        <v>5.52</v>
      </c>
      <c r="H81" s="52">
        <v>4.5199999999999996</v>
      </c>
      <c r="I81" s="52">
        <v>26.45</v>
      </c>
      <c r="J81" s="52">
        <v>168.45</v>
      </c>
      <c r="K81" s="43" t="s">
        <v>62</v>
      </c>
      <c r="L81" s="39">
        <v>9.44</v>
      </c>
    </row>
    <row r="82" spans="1:12" ht="15.75" thickBot="1" x14ac:dyDescent="0.3">
      <c r="A82" s="23"/>
      <c r="B82" s="15"/>
      <c r="C82" s="11"/>
      <c r="D82" s="6"/>
      <c r="E82" s="51" t="s">
        <v>75</v>
      </c>
      <c r="F82" s="52">
        <v>100</v>
      </c>
      <c r="G82" s="52">
        <v>15.55</v>
      </c>
      <c r="H82" s="52">
        <v>11.55</v>
      </c>
      <c r="I82" s="52">
        <v>15.7</v>
      </c>
      <c r="J82" s="52">
        <v>228.75</v>
      </c>
      <c r="K82" s="43" t="s">
        <v>76</v>
      </c>
      <c r="L82" s="42">
        <v>19.97</v>
      </c>
    </row>
    <row r="83" spans="1:12" ht="15.75" thickBot="1" x14ac:dyDescent="0.3">
      <c r="A83" s="23"/>
      <c r="B83" s="15"/>
      <c r="C83" s="11"/>
      <c r="D83" s="7" t="s">
        <v>22</v>
      </c>
      <c r="E83" s="49" t="s">
        <v>77</v>
      </c>
      <c r="F83" s="50">
        <v>200</v>
      </c>
      <c r="G83" s="50">
        <v>0.04</v>
      </c>
      <c r="H83" s="50">
        <v>0</v>
      </c>
      <c r="I83" s="50">
        <v>24.76</v>
      </c>
      <c r="J83" s="50">
        <v>94.2</v>
      </c>
      <c r="K83" s="43" t="s">
        <v>78</v>
      </c>
      <c r="L83" s="42">
        <v>1.54</v>
      </c>
    </row>
    <row r="84" spans="1:12" ht="15.75" thickBot="1" x14ac:dyDescent="0.3">
      <c r="A84" s="23"/>
      <c r="B84" s="15"/>
      <c r="C84" s="11"/>
      <c r="D84" s="7" t="s">
        <v>23</v>
      </c>
      <c r="E84" s="51" t="s">
        <v>39</v>
      </c>
      <c r="F84" s="52">
        <v>30</v>
      </c>
      <c r="G84" s="52">
        <v>1.68</v>
      </c>
      <c r="H84" s="52">
        <v>0.33</v>
      </c>
      <c r="I84" s="52">
        <v>10.8</v>
      </c>
      <c r="J84" s="52">
        <v>68.97</v>
      </c>
      <c r="K84" s="43"/>
      <c r="L84" s="42">
        <v>1.41</v>
      </c>
    </row>
    <row r="85" spans="1:12" ht="15.75" thickBot="1" x14ac:dyDescent="0.3">
      <c r="A85" s="23"/>
      <c r="B85" s="15"/>
      <c r="C85" s="11"/>
      <c r="D85" s="53" t="s">
        <v>43</v>
      </c>
      <c r="E85" s="51" t="s">
        <v>42</v>
      </c>
      <c r="F85" s="52">
        <v>30</v>
      </c>
      <c r="G85" s="52">
        <v>2.37</v>
      </c>
      <c r="H85" s="52">
        <v>0.3</v>
      </c>
      <c r="I85" s="52">
        <v>12</v>
      </c>
      <c r="J85" s="52">
        <v>70.14</v>
      </c>
      <c r="K85" s="43"/>
      <c r="L85" s="42">
        <v>2.2200000000000002</v>
      </c>
    </row>
    <row r="86" spans="1:12" ht="15.75" thickBot="1" x14ac:dyDescent="0.3">
      <c r="A86" s="23"/>
      <c r="B86" s="15"/>
      <c r="C86" s="11"/>
      <c r="D86" s="54" t="s">
        <v>49</v>
      </c>
      <c r="E86" s="49" t="s">
        <v>113</v>
      </c>
      <c r="F86" s="50">
        <v>30</v>
      </c>
      <c r="G86" s="50">
        <v>2</v>
      </c>
      <c r="H86" s="50">
        <v>4</v>
      </c>
      <c r="I86" s="50">
        <v>4.5</v>
      </c>
      <c r="J86" s="50">
        <v>59</v>
      </c>
      <c r="K86" s="40" t="s">
        <v>114</v>
      </c>
      <c r="L86" s="42">
        <v>6.26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v>560</v>
      </c>
      <c r="G88" s="19">
        <f>SUM(G81:G86)</f>
        <v>27.16</v>
      </c>
      <c r="H88" s="19">
        <f>SUM(H81:H86)</f>
        <v>20.7</v>
      </c>
      <c r="I88" s="19">
        <f>SUM(I81:I86)</f>
        <v>94.21</v>
      </c>
      <c r="J88" s="19">
        <v>445.46</v>
      </c>
      <c r="K88" s="25"/>
      <c r="L88" s="19">
        <v>50.84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27</v>
      </c>
      <c r="E90" s="41" t="s">
        <v>88</v>
      </c>
      <c r="F90" s="42" t="s">
        <v>87</v>
      </c>
      <c r="G90" s="42">
        <v>8.61</v>
      </c>
      <c r="H90" s="42">
        <v>8.4</v>
      </c>
      <c r="I90" s="42">
        <v>14.34</v>
      </c>
      <c r="J90" s="42">
        <v>167.25</v>
      </c>
      <c r="K90" s="43" t="s">
        <v>89</v>
      </c>
      <c r="L90" s="42"/>
    </row>
    <row r="91" spans="1:12" ht="15" x14ac:dyDescent="0.25">
      <c r="A91" s="23"/>
      <c r="B91" s="15"/>
      <c r="C91" s="11"/>
      <c r="D91" s="7" t="s">
        <v>28</v>
      </c>
      <c r="E91" s="41"/>
      <c r="F91" s="42"/>
      <c r="G91" s="42"/>
      <c r="H91" s="42"/>
      <c r="I91" s="42"/>
      <c r="J91" s="42"/>
      <c r="K91" s="43"/>
      <c r="L91" s="42"/>
    </row>
    <row r="92" spans="1:12" ht="15.75" thickBot="1" x14ac:dyDescent="0.3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5.75" thickBot="1" x14ac:dyDescent="0.3">
      <c r="A93" s="23"/>
      <c r="B93" s="15"/>
      <c r="C93" s="11"/>
      <c r="D93" s="7" t="s">
        <v>30</v>
      </c>
      <c r="E93" s="41" t="s">
        <v>40</v>
      </c>
      <c r="F93" s="50">
        <v>200</v>
      </c>
      <c r="G93" s="50">
        <v>0.2</v>
      </c>
      <c r="H93" s="50">
        <v>0</v>
      </c>
      <c r="I93" s="50">
        <v>14</v>
      </c>
      <c r="J93" s="50">
        <v>28</v>
      </c>
      <c r="K93" s="43" t="s">
        <v>41</v>
      </c>
      <c r="L93" s="42">
        <v>1.54</v>
      </c>
    </row>
    <row r="94" spans="1:12" ht="15.75" thickBot="1" x14ac:dyDescent="0.3">
      <c r="A94" s="23"/>
      <c r="B94" s="15"/>
      <c r="C94" s="11"/>
      <c r="D94" s="7" t="s">
        <v>31</v>
      </c>
      <c r="E94" s="41"/>
      <c r="F94" s="52">
        <v>30</v>
      </c>
      <c r="G94" s="52">
        <v>1.8</v>
      </c>
      <c r="H94" s="52">
        <v>3</v>
      </c>
      <c r="I94" s="52">
        <v>13.8</v>
      </c>
      <c r="J94" s="52">
        <v>57</v>
      </c>
      <c r="K94" s="43"/>
      <c r="L94" s="42">
        <v>2.2200000000000002</v>
      </c>
    </row>
    <row r="95" spans="1:12" ht="15.75" thickBot="1" x14ac:dyDescent="0.3">
      <c r="A95" s="23"/>
      <c r="B95" s="15"/>
      <c r="C95" s="11"/>
      <c r="D95" s="7" t="s">
        <v>32</v>
      </c>
      <c r="E95" s="41"/>
      <c r="F95" s="50">
        <v>30</v>
      </c>
      <c r="G95" s="50">
        <v>2.2999999999999998</v>
      </c>
      <c r="H95" s="50">
        <v>0.8</v>
      </c>
      <c r="I95" s="50">
        <v>16</v>
      </c>
      <c r="J95" s="50">
        <v>81.900000000000006</v>
      </c>
      <c r="K95" s="43"/>
      <c r="L95" s="42">
        <v>1.41</v>
      </c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4"/>
      <c r="B98" s="17"/>
      <c r="C98" s="8"/>
      <c r="D98" s="18" t="s">
        <v>33</v>
      </c>
      <c r="E98" s="9"/>
      <c r="F98" s="19">
        <v>540</v>
      </c>
      <c r="G98" s="19">
        <v>12.84</v>
      </c>
      <c r="H98" s="19">
        <v>9.0299999999999994</v>
      </c>
      <c r="I98" s="19">
        <v>44.34</v>
      </c>
      <c r="J98" s="19">
        <v>328.86</v>
      </c>
      <c r="K98" s="25"/>
      <c r="L98" s="19">
        <f>SUM(L89:L97)</f>
        <v>5.17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66" t="s">
        <v>4</v>
      </c>
      <c r="D99" s="67"/>
      <c r="E99" s="31"/>
      <c r="F99" s="32">
        <f>F88+F98</f>
        <v>1100</v>
      </c>
      <c r="G99" s="32">
        <f>G88+G98</f>
        <v>40</v>
      </c>
      <c r="H99" s="32">
        <f>H88+H98</f>
        <v>29.729999999999997</v>
      </c>
      <c r="I99" s="32">
        <f>I88+I98</f>
        <v>138.55000000000001</v>
      </c>
      <c r="J99" s="32">
        <f>J88+J98</f>
        <v>774.31999999999994</v>
      </c>
      <c r="K99" s="32"/>
      <c r="L99" s="32">
        <f>L88+L98</f>
        <v>56.010000000000005</v>
      </c>
    </row>
    <row r="100" spans="1:12" ht="15.75" thickBot="1" x14ac:dyDescent="0.3">
      <c r="A100" s="20">
        <v>2</v>
      </c>
      <c r="B100" s="21">
        <v>1</v>
      </c>
      <c r="C100" s="22" t="s">
        <v>20</v>
      </c>
      <c r="D100" s="5" t="s">
        <v>21</v>
      </c>
      <c r="E100" s="49" t="s">
        <v>61</v>
      </c>
      <c r="F100" s="50">
        <v>150</v>
      </c>
      <c r="G100" s="50">
        <v>5.52</v>
      </c>
      <c r="H100" s="50">
        <v>4.5199999999999996</v>
      </c>
      <c r="I100" s="50">
        <v>26.45</v>
      </c>
      <c r="J100" s="50">
        <v>168.45</v>
      </c>
      <c r="K100" s="40" t="s">
        <v>62</v>
      </c>
      <c r="L100" s="39"/>
    </row>
    <row r="101" spans="1:12" ht="15.75" thickBot="1" x14ac:dyDescent="0.3">
      <c r="A101" s="23"/>
      <c r="B101" s="15"/>
      <c r="C101" s="11"/>
      <c r="D101" s="6"/>
      <c r="E101" s="51" t="s">
        <v>59</v>
      </c>
      <c r="F101" s="52">
        <v>80</v>
      </c>
      <c r="G101" s="52">
        <v>10.5</v>
      </c>
      <c r="H101" s="52">
        <v>20</v>
      </c>
      <c r="I101" s="52">
        <v>21.2</v>
      </c>
      <c r="J101" s="52">
        <v>224</v>
      </c>
      <c r="K101" s="43" t="s">
        <v>85</v>
      </c>
      <c r="L101" s="42"/>
    </row>
    <row r="102" spans="1:12" ht="15.75" thickBot="1" x14ac:dyDescent="0.3">
      <c r="A102" s="23"/>
      <c r="B102" s="15"/>
      <c r="C102" s="11"/>
      <c r="D102" s="7" t="s">
        <v>22</v>
      </c>
      <c r="E102" s="51" t="s">
        <v>40</v>
      </c>
      <c r="F102" s="52">
        <v>200</v>
      </c>
      <c r="G102" s="52">
        <v>0.18</v>
      </c>
      <c r="H102" s="52">
        <v>0</v>
      </c>
      <c r="I102" s="52">
        <v>7.2</v>
      </c>
      <c r="J102" s="52">
        <v>22.5</v>
      </c>
      <c r="K102" s="43" t="s">
        <v>41</v>
      </c>
      <c r="L102" s="42"/>
    </row>
    <row r="103" spans="1:12" ht="15.75" thickBot="1" x14ac:dyDescent="0.3">
      <c r="A103" s="23"/>
      <c r="B103" s="15"/>
      <c r="C103" s="11"/>
      <c r="D103" s="7" t="s">
        <v>23</v>
      </c>
      <c r="E103" s="51" t="s">
        <v>39</v>
      </c>
      <c r="F103" s="52">
        <v>30</v>
      </c>
      <c r="G103" s="52">
        <v>1.68</v>
      </c>
      <c r="H103" s="52">
        <v>0.33</v>
      </c>
      <c r="I103" s="52">
        <v>10.8</v>
      </c>
      <c r="J103" s="52">
        <v>68.97</v>
      </c>
      <c r="K103" s="43"/>
      <c r="L103" s="42"/>
    </row>
    <row r="104" spans="1:12" ht="15.75" thickBot="1" x14ac:dyDescent="0.3">
      <c r="A104" s="23"/>
      <c r="B104" s="15"/>
      <c r="C104" s="11"/>
      <c r="D104" s="53" t="s">
        <v>43</v>
      </c>
      <c r="E104" s="51" t="s">
        <v>42</v>
      </c>
      <c r="F104" s="52">
        <v>30</v>
      </c>
      <c r="G104" s="52">
        <v>2.37</v>
      </c>
      <c r="H104" s="52">
        <v>0.3</v>
      </c>
      <c r="I104" s="52">
        <v>12</v>
      </c>
      <c r="J104" s="52">
        <v>70.14</v>
      </c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490</v>
      </c>
      <c r="G107" s="19">
        <f>SUM(G100:G106)</f>
        <v>20.25</v>
      </c>
      <c r="H107" s="19">
        <f>SUM(H100:H106)</f>
        <v>25.15</v>
      </c>
      <c r="I107" s="19">
        <f>SUM(I100:I106)</f>
        <v>77.650000000000006</v>
      </c>
      <c r="J107" s="19">
        <f>SUM(J100:J106)</f>
        <v>554.05999999999995</v>
      </c>
      <c r="K107" s="25"/>
      <c r="L107" s="19">
        <f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27</v>
      </c>
      <c r="E109" s="41" t="s">
        <v>90</v>
      </c>
      <c r="F109" s="42" t="s">
        <v>81</v>
      </c>
      <c r="G109" s="42">
        <v>1.98</v>
      </c>
      <c r="H109" s="42">
        <v>2.74</v>
      </c>
      <c r="I109" s="42">
        <v>14.58</v>
      </c>
      <c r="J109" s="42">
        <v>90.75</v>
      </c>
      <c r="K109" s="43" t="s">
        <v>53</v>
      </c>
      <c r="L109" s="42"/>
    </row>
    <row r="110" spans="1:12" ht="15" x14ac:dyDescent="0.25">
      <c r="A110" s="23"/>
      <c r="B110" s="15"/>
      <c r="C110" s="11"/>
      <c r="D110" s="7" t="s">
        <v>28</v>
      </c>
      <c r="E110" s="41"/>
      <c r="F110" s="42"/>
      <c r="G110" s="42"/>
      <c r="H110" s="42"/>
      <c r="I110" s="42"/>
      <c r="J110" s="42"/>
      <c r="K110" s="43"/>
      <c r="L110" s="42"/>
    </row>
    <row r="111" spans="1:12" ht="15.75" thickBot="1" x14ac:dyDescent="0.3">
      <c r="A111" s="23"/>
      <c r="B111" s="15"/>
      <c r="C111" s="11"/>
      <c r="D111" s="7" t="s">
        <v>29</v>
      </c>
      <c r="E111" s="41"/>
      <c r="F111" s="42"/>
      <c r="G111" s="42"/>
      <c r="H111" s="42"/>
      <c r="I111" s="42"/>
      <c r="J111" s="42"/>
      <c r="K111" s="43"/>
      <c r="L111" s="42"/>
    </row>
    <row r="112" spans="1:12" ht="15.75" thickBot="1" x14ac:dyDescent="0.3">
      <c r="A112" s="23"/>
      <c r="B112" s="15"/>
      <c r="C112" s="11"/>
      <c r="D112" s="7" t="s">
        <v>30</v>
      </c>
      <c r="E112" s="41" t="s">
        <v>40</v>
      </c>
      <c r="F112" s="50">
        <v>200</v>
      </c>
      <c r="G112" s="50">
        <v>0.2</v>
      </c>
      <c r="H112" s="50">
        <v>0</v>
      </c>
      <c r="I112" s="50">
        <v>14</v>
      </c>
      <c r="J112" s="50">
        <v>28</v>
      </c>
      <c r="K112" s="43" t="s">
        <v>41</v>
      </c>
      <c r="L112" s="42"/>
    </row>
    <row r="113" spans="1:12" ht="15.75" thickBot="1" x14ac:dyDescent="0.3">
      <c r="A113" s="23"/>
      <c r="B113" s="15"/>
      <c r="C113" s="11"/>
      <c r="D113" s="7" t="s">
        <v>31</v>
      </c>
      <c r="E113" s="41"/>
      <c r="F113" s="52">
        <v>30</v>
      </c>
      <c r="G113" s="52">
        <v>1.8</v>
      </c>
      <c r="H113" s="52">
        <v>3</v>
      </c>
      <c r="I113" s="52">
        <v>13.8</v>
      </c>
      <c r="J113" s="52">
        <v>57</v>
      </c>
      <c r="K113" s="43"/>
      <c r="L113" s="42"/>
    </row>
    <row r="114" spans="1:12" ht="15.75" thickBot="1" x14ac:dyDescent="0.3">
      <c r="A114" s="23"/>
      <c r="B114" s="15"/>
      <c r="C114" s="11"/>
      <c r="D114" s="7" t="s">
        <v>32</v>
      </c>
      <c r="E114" s="41"/>
      <c r="F114" s="50">
        <v>30</v>
      </c>
      <c r="G114" s="50">
        <v>2.2999999999999998</v>
      </c>
      <c r="H114" s="50">
        <v>0.8</v>
      </c>
      <c r="I114" s="50">
        <v>16</v>
      </c>
      <c r="J114" s="50">
        <v>81.900000000000006</v>
      </c>
      <c r="K114" s="43"/>
      <c r="L114" s="42"/>
    </row>
    <row r="115" spans="1:12" ht="15" x14ac:dyDescent="0.25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4"/>
      <c r="B117" s="17"/>
      <c r="C117" s="8"/>
      <c r="D117" s="18" t="s">
        <v>33</v>
      </c>
      <c r="E117" s="9"/>
      <c r="F117" s="19">
        <v>535</v>
      </c>
      <c r="G117" s="19">
        <v>6.21</v>
      </c>
      <c r="H117" s="19">
        <v>3.37</v>
      </c>
      <c r="I117" s="19">
        <v>44.58</v>
      </c>
      <c r="J117" s="19">
        <v>252.36</v>
      </c>
      <c r="K117" s="25"/>
      <c r="L117" s="19"/>
    </row>
    <row r="118" spans="1:12" ht="15.75" thickBot="1" x14ac:dyDescent="0.25">
      <c r="A118" s="29">
        <f>A100</f>
        <v>2</v>
      </c>
      <c r="B118" s="30">
        <f>B100</f>
        <v>1</v>
      </c>
      <c r="C118" s="66" t="s">
        <v>4</v>
      </c>
      <c r="D118" s="67"/>
      <c r="E118" s="31"/>
      <c r="F118" s="32">
        <f>F107+F117</f>
        <v>1025</v>
      </c>
      <c r="G118" s="32">
        <f>G107+G117</f>
        <v>26.46</v>
      </c>
      <c r="H118" s="32">
        <f>H107+H117</f>
        <v>28.52</v>
      </c>
      <c r="I118" s="32">
        <f>I107+I117</f>
        <v>122.23</v>
      </c>
      <c r="J118" s="32">
        <f>J107+J117</f>
        <v>806.42</v>
      </c>
      <c r="K118" s="32"/>
      <c r="L118" s="32"/>
    </row>
    <row r="119" spans="1:12" ht="15.75" thickBot="1" x14ac:dyDescent="0.3">
      <c r="A119" s="14">
        <v>2</v>
      </c>
      <c r="B119" s="15">
        <v>2</v>
      </c>
      <c r="C119" s="22" t="s">
        <v>20</v>
      </c>
      <c r="D119" s="5" t="s">
        <v>21</v>
      </c>
      <c r="E119" s="51" t="s">
        <v>115</v>
      </c>
      <c r="F119" s="52" t="s">
        <v>116</v>
      </c>
      <c r="G119" s="52">
        <v>20</v>
      </c>
      <c r="H119" s="52">
        <v>17</v>
      </c>
      <c r="I119" s="52">
        <v>36</v>
      </c>
      <c r="J119" s="52">
        <v>377</v>
      </c>
      <c r="K119" s="43" t="s">
        <v>117</v>
      </c>
      <c r="L119" s="39"/>
    </row>
    <row r="120" spans="1:12" ht="15.75" thickBot="1" x14ac:dyDescent="0.3">
      <c r="A120" s="14"/>
      <c r="B120" s="15"/>
      <c r="C120" s="11"/>
      <c r="D120" s="7" t="s">
        <v>22</v>
      </c>
      <c r="E120" s="49" t="s">
        <v>118</v>
      </c>
      <c r="F120" s="50">
        <v>200</v>
      </c>
      <c r="G120" s="50">
        <v>0</v>
      </c>
      <c r="H120" s="50">
        <v>0.6</v>
      </c>
      <c r="I120" s="50">
        <v>25</v>
      </c>
      <c r="J120" s="50">
        <v>94</v>
      </c>
      <c r="K120" s="43" t="s">
        <v>119</v>
      </c>
      <c r="L120" s="42"/>
    </row>
    <row r="121" spans="1:12" ht="15.75" thickBot="1" x14ac:dyDescent="0.3">
      <c r="A121" s="14"/>
      <c r="B121" s="15"/>
      <c r="C121" s="11"/>
      <c r="D121" s="1" t="s">
        <v>47</v>
      </c>
      <c r="E121" s="49" t="s">
        <v>92</v>
      </c>
      <c r="F121" s="50">
        <v>50</v>
      </c>
      <c r="G121" s="50">
        <v>0.71</v>
      </c>
      <c r="H121" s="50">
        <v>3.04</v>
      </c>
      <c r="I121" s="50">
        <v>4.18</v>
      </c>
      <c r="J121" s="50">
        <v>46.95</v>
      </c>
      <c r="K121" s="43" t="s">
        <v>93</v>
      </c>
      <c r="L121" s="42"/>
    </row>
    <row r="122" spans="1:12" ht="15.75" thickBot="1" x14ac:dyDescent="0.3">
      <c r="A122" s="14"/>
      <c r="B122" s="15"/>
      <c r="C122" s="11"/>
      <c r="D122" s="7" t="s">
        <v>23</v>
      </c>
      <c r="E122" s="49" t="s">
        <v>39</v>
      </c>
      <c r="F122" s="50">
        <v>30</v>
      </c>
      <c r="G122" s="50">
        <v>1.68</v>
      </c>
      <c r="H122" s="50">
        <v>0.33</v>
      </c>
      <c r="I122" s="50">
        <v>10.8</v>
      </c>
      <c r="J122" s="50">
        <v>68.97</v>
      </c>
      <c r="K122" s="43"/>
      <c r="L122" s="42"/>
    </row>
    <row r="123" spans="1:12" ht="15.75" thickBot="1" x14ac:dyDescent="0.3">
      <c r="A123" s="14"/>
      <c r="B123" s="15"/>
      <c r="C123" s="11"/>
      <c r="D123" s="53" t="s">
        <v>43</v>
      </c>
      <c r="E123" s="51" t="s">
        <v>48</v>
      </c>
      <c r="F123" s="52">
        <v>30</v>
      </c>
      <c r="G123" s="52">
        <v>2.37</v>
      </c>
      <c r="H123" s="52">
        <v>0.3</v>
      </c>
      <c r="I123" s="52">
        <v>12</v>
      </c>
      <c r="J123" s="52">
        <v>70.14</v>
      </c>
      <c r="K123" s="43"/>
      <c r="L123" s="42"/>
    </row>
    <row r="124" spans="1:12" ht="15" x14ac:dyDescent="0.25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6"/>
      <c r="B125" s="17"/>
      <c r="C125" s="8"/>
      <c r="D125" s="18" t="s">
        <v>33</v>
      </c>
      <c r="E125" s="9"/>
      <c r="F125" s="19">
        <v>520</v>
      </c>
      <c r="G125" s="19">
        <v>32.89</v>
      </c>
      <c r="H125" s="19">
        <v>11.34</v>
      </c>
      <c r="I125" s="19">
        <f>SUM(I119:I124)</f>
        <v>87.98</v>
      </c>
      <c r="J125" s="19">
        <f>SUM(J119:J124)</f>
        <v>657.06000000000006</v>
      </c>
      <c r="K125" s="25"/>
      <c r="L125" s="19">
        <f>SUM(L119:L124)</f>
        <v>0</v>
      </c>
    </row>
    <row r="126" spans="1:12" ht="15" x14ac:dyDescent="0.25">
      <c r="A126" s="13">
        <f>A119</f>
        <v>2</v>
      </c>
      <c r="B126" s="13">
        <f>B119</f>
        <v>2</v>
      </c>
      <c r="C126" s="10" t="s">
        <v>25</v>
      </c>
      <c r="D126" s="7" t="s">
        <v>26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27</v>
      </c>
      <c r="E127" s="41" t="s">
        <v>91</v>
      </c>
      <c r="F127" s="42" t="s">
        <v>81</v>
      </c>
      <c r="G127" s="42">
        <v>1.81</v>
      </c>
      <c r="H127" s="42">
        <v>4.91</v>
      </c>
      <c r="I127" s="42">
        <v>125.25</v>
      </c>
      <c r="J127" s="42">
        <v>102.5</v>
      </c>
      <c r="K127" s="43" t="s">
        <v>54</v>
      </c>
      <c r="L127" s="42"/>
    </row>
    <row r="128" spans="1:12" ht="15" x14ac:dyDescent="0.25">
      <c r="A128" s="14"/>
      <c r="B128" s="15"/>
      <c r="C128" s="11"/>
      <c r="D128" s="7" t="s">
        <v>28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29</v>
      </c>
      <c r="E129" s="41"/>
      <c r="F129" s="42"/>
      <c r="G129" s="42"/>
      <c r="H129" s="42"/>
      <c r="I129" s="42"/>
      <c r="J129" s="42"/>
      <c r="K129" s="43"/>
      <c r="L129" s="42"/>
    </row>
    <row r="130" spans="1:12" ht="15.75" thickBot="1" x14ac:dyDescent="0.3">
      <c r="A130" s="14"/>
      <c r="B130" s="15"/>
      <c r="C130" s="11"/>
      <c r="D130" s="7" t="s">
        <v>30</v>
      </c>
      <c r="E130" s="41" t="s">
        <v>40</v>
      </c>
      <c r="F130" s="50">
        <v>200</v>
      </c>
      <c r="G130" s="50">
        <v>0.2</v>
      </c>
      <c r="H130" s="50">
        <v>0</v>
      </c>
      <c r="I130" s="50">
        <v>14</v>
      </c>
      <c r="J130" s="50">
        <v>28</v>
      </c>
      <c r="K130" s="43" t="s">
        <v>41</v>
      </c>
      <c r="L130" s="42"/>
    </row>
    <row r="131" spans="1:12" ht="15.75" thickBot="1" x14ac:dyDescent="0.3">
      <c r="A131" s="14"/>
      <c r="B131" s="15"/>
      <c r="C131" s="11"/>
      <c r="D131" s="7" t="s">
        <v>31</v>
      </c>
      <c r="E131" s="41"/>
      <c r="F131" s="52">
        <v>30</v>
      </c>
      <c r="G131" s="52">
        <v>1.8</v>
      </c>
      <c r="H131" s="52">
        <v>3</v>
      </c>
      <c r="I131" s="52">
        <v>13.8</v>
      </c>
      <c r="J131" s="52">
        <v>57</v>
      </c>
      <c r="K131" s="43"/>
      <c r="L131" s="42"/>
    </row>
    <row r="132" spans="1:12" ht="15.75" thickBot="1" x14ac:dyDescent="0.3">
      <c r="A132" s="14"/>
      <c r="B132" s="15"/>
      <c r="C132" s="11"/>
      <c r="D132" s="7" t="s">
        <v>32</v>
      </c>
      <c r="E132" s="41"/>
      <c r="F132" s="50">
        <v>30</v>
      </c>
      <c r="G132" s="50">
        <v>2.2999999999999998</v>
      </c>
      <c r="H132" s="50">
        <v>0.8</v>
      </c>
      <c r="I132" s="50">
        <v>16</v>
      </c>
      <c r="J132" s="50">
        <v>81.900000000000006</v>
      </c>
      <c r="K132" s="43"/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v>530</v>
      </c>
      <c r="G135" s="19">
        <v>6.04</v>
      </c>
      <c r="H135" s="19">
        <v>5.54</v>
      </c>
      <c r="I135" s="19">
        <v>155.26</v>
      </c>
      <c r="J135" s="19">
        <v>264.11</v>
      </c>
      <c r="K135" s="25"/>
      <c r="L135" s="19">
        <f>SUM(L126:L134)</f>
        <v>0</v>
      </c>
    </row>
    <row r="136" spans="1:12" ht="15.75" thickBot="1" x14ac:dyDescent="0.25">
      <c r="A136" s="33">
        <f>A119</f>
        <v>2</v>
      </c>
      <c r="B136" s="33">
        <f>B119</f>
        <v>2</v>
      </c>
      <c r="C136" s="66" t="s">
        <v>4</v>
      </c>
      <c r="D136" s="67"/>
      <c r="E136" s="31"/>
      <c r="F136" s="32">
        <f>F125+F135</f>
        <v>1050</v>
      </c>
      <c r="G136" s="32">
        <f>G125+G135</f>
        <v>38.93</v>
      </c>
      <c r="H136" s="32">
        <f>H125+H135</f>
        <v>16.88</v>
      </c>
      <c r="I136" s="32">
        <f>I125+I135</f>
        <v>243.24</v>
      </c>
      <c r="J136" s="32">
        <f>J125+J135</f>
        <v>921.17000000000007</v>
      </c>
      <c r="K136" s="32"/>
      <c r="L136" s="32">
        <f>L125+L135</f>
        <v>0</v>
      </c>
    </row>
    <row r="137" spans="1:12" ht="15.75" thickBot="1" x14ac:dyDescent="0.3">
      <c r="A137" s="20">
        <v>2</v>
      </c>
      <c r="B137" s="21">
        <v>3</v>
      </c>
      <c r="C137" s="22" t="s">
        <v>20</v>
      </c>
      <c r="D137" s="5" t="s">
        <v>21</v>
      </c>
      <c r="E137" s="49" t="s">
        <v>44</v>
      </c>
      <c r="F137" s="50" t="s">
        <v>45</v>
      </c>
      <c r="G137" s="50">
        <v>27.84</v>
      </c>
      <c r="H137" s="50">
        <v>18</v>
      </c>
      <c r="I137" s="50">
        <v>32.4</v>
      </c>
      <c r="J137" s="50">
        <v>279.60000000000002</v>
      </c>
      <c r="K137" s="40" t="s">
        <v>46</v>
      </c>
      <c r="L137" s="39">
        <v>64.48</v>
      </c>
    </row>
    <row r="138" spans="1:12" ht="15.75" thickBot="1" x14ac:dyDescent="0.3">
      <c r="A138" s="23"/>
      <c r="B138" s="15"/>
      <c r="C138" s="11"/>
      <c r="D138" s="54" t="s">
        <v>22</v>
      </c>
      <c r="E138" s="41" t="s">
        <v>64</v>
      </c>
      <c r="F138" s="50">
        <v>200</v>
      </c>
      <c r="G138" s="50">
        <v>3.52</v>
      </c>
      <c r="H138" s="50">
        <v>3.72</v>
      </c>
      <c r="I138" s="50">
        <v>25.49</v>
      </c>
      <c r="J138" s="50">
        <v>145.19999999999999</v>
      </c>
      <c r="K138" s="43" t="s">
        <v>80</v>
      </c>
      <c r="L138" s="42">
        <v>1.54</v>
      </c>
    </row>
    <row r="139" spans="1:12" ht="15.75" thickBot="1" x14ac:dyDescent="0.3">
      <c r="A139" s="23"/>
      <c r="B139" s="15"/>
      <c r="C139" s="11"/>
      <c r="D139" s="7" t="s">
        <v>23</v>
      </c>
      <c r="E139" s="49" t="s">
        <v>105</v>
      </c>
      <c r="F139" s="50">
        <v>30</v>
      </c>
      <c r="G139" s="50">
        <v>2.37</v>
      </c>
      <c r="H139" s="50">
        <v>0.3</v>
      </c>
      <c r="I139" s="50">
        <v>12</v>
      </c>
      <c r="J139" s="50">
        <v>70.14</v>
      </c>
      <c r="K139" s="43"/>
      <c r="L139" s="42">
        <v>2.2200000000000002</v>
      </c>
    </row>
    <row r="140" spans="1:12" ht="15.75" thickBot="1" x14ac:dyDescent="0.3">
      <c r="A140" s="23"/>
      <c r="B140" s="15"/>
      <c r="C140" s="11"/>
      <c r="D140" s="7" t="s">
        <v>23</v>
      </c>
      <c r="E140" s="49"/>
      <c r="F140" s="50"/>
      <c r="G140" s="50"/>
      <c r="H140" s="50"/>
      <c r="I140" s="50"/>
      <c r="J140" s="50"/>
      <c r="K140" s="43"/>
      <c r="L140" s="42"/>
    </row>
    <row r="141" spans="1:12" ht="15.75" customHeight="1" thickBot="1" x14ac:dyDescent="0.3">
      <c r="A141" s="23"/>
      <c r="B141" s="15"/>
      <c r="C141" s="11"/>
      <c r="D141" s="53" t="s">
        <v>43</v>
      </c>
      <c r="E141" s="51"/>
      <c r="F141" s="52"/>
      <c r="G141" s="52"/>
      <c r="H141" s="52"/>
      <c r="I141" s="52"/>
      <c r="J141" s="52"/>
      <c r="K141" s="43"/>
      <c r="L141" s="42"/>
    </row>
    <row r="142" spans="1:12" ht="15.75" thickBot="1" x14ac:dyDescent="0.3">
      <c r="A142" s="23"/>
      <c r="B142" s="15"/>
      <c r="C142" s="11"/>
      <c r="D142" s="7" t="s">
        <v>47</v>
      </c>
      <c r="E142" s="49"/>
      <c r="F142" s="50"/>
      <c r="G142" s="50"/>
      <c r="H142" s="50"/>
      <c r="I142" s="50"/>
      <c r="J142" s="50"/>
      <c r="K142" s="40"/>
      <c r="L142" s="42"/>
    </row>
    <row r="143" spans="1:12" ht="15" x14ac:dyDescent="0.2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4"/>
      <c r="B145" s="17"/>
      <c r="C145" s="8"/>
      <c r="D145" s="18" t="s">
        <v>33</v>
      </c>
      <c r="E145" s="9"/>
      <c r="F145" s="19">
        <v>567</v>
      </c>
      <c r="G145" s="19">
        <v>37.53</v>
      </c>
      <c r="H145" s="19">
        <v>32.76</v>
      </c>
      <c r="I145" s="19">
        <v>87.78</v>
      </c>
      <c r="J145" s="19">
        <v>731.06</v>
      </c>
      <c r="K145" s="25"/>
      <c r="L145" s="19"/>
    </row>
    <row r="146" spans="1:12" ht="15" x14ac:dyDescent="0.25">
      <c r="A146" s="26">
        <f>A137</f>
        <v>2</v>
      </c>
      <c r="B146" s="13">
        <f>B137</f>
        <v>3</v>
      </c>
      <c r="C146" s="10" t="s">
        <v>25</v>
      </c>
      <c r="D146" s="7" t="s">
        <v>26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7" t="s">
        <v>27</v>
      </c>
      <c r="E147" s="41" t="s">
        <v>96</v>
      </c>
      <c r="F147" s="42" t="s">
        <v>81</v>
      </c>
      <c r="G147" s="42">
        <v>5.49</v>
      </c>
      <c r="H147" s="42">
        <v>5.28</v>
      </c>
      <c r="I147" s="42">
        <v>16.329999999999998</v>
      </c>
      <c r="J147" s="42">
        <v>134.75</v>
      </c>
      <c r="K147" s="43" t="s">
        <v>52</v>
      </c>
      <c r="L147" s="42"/>
    </row>
    <row r="148" spans="1:12" ht="15" x14ac:dyDescent="0.25">
      <c r="A148" s="23"/>
      <c r="B148" s="15"/>
      <c r="C148" s="11"/>
      <c r="D148" s="7" t="s">
        <v>28</v>
      </c>
      <c r="E148" s="41"/>
      <c r="F148" s="42"/>
      <c r="G148" s="42"/>
      <c r="H148" s="42"/>
      <c r="I148" s="42"/>
      <c r="J148" s="42"/>
      <c r="K148" s="43"/>
      <c r="L148" s="42"/>
    </row>
    <row r="149" spans="1:12" ht="15.75" thickBot="1" x14ac:dyDescent="0.3">
      <c r="A149" s="23"/>
      <c r="B149" s="15"/>
      <c r="C149" s="11"/>
      <c r="D149" s="7" t="s">
        <v>29</v>
      </c>
      <c r="E149" s="41"/>
      <c r="F149" s="42"/>
      <c r="G149" s="42"/>
      <c r="H149" s="42"/>
      <c r="I149" s="42"/>
      <c r="J149" s="42"/>
      <c r="K149" s="43"/>
      <c r="L149" s="42"/>
    </row>
    <row r="150" spans="1:12" ht="15.75" thickBot="1" x14ac:dyDescent="0.3">
      <c r="A150" s="23"/>
      <c r="B150" s="15"/>
      <c r="C150" s="11"/>
      <c r="D150" s="7" t="s">
        <v>30</v>
      </c>
      <c r="E150" s="41" t="s">
        <v>40</v>
      </c>
      <c r="F150" s="50">
        <v>200</v>
      </c>
      <c r="G150" s="50">
        <v>0.2</v>
      </c>
      <c r="H150" s="50">
        <v>0</v>
      </c>
      <c r="I150" s="50">
        <v>14</v>
      </c>
      <c r="J150" s="50">
        <v>28</v>
      </c>
      <c r="K150" s="43" t="s">
        <v>41</v>
      </c>
      <c r="L150" s="42"/>
    </row>
    <row r="151" spans="1:12" ht="15.75" thickBot="1" x14ac:dyDescent="0.3">
      <c r="A151" s="23"/>
      <c r="B151" s="15"/>
      <c r="C151" s="11"/>
      <c r="D151" s="7" t="s">
        <v>31</v>
      </c>
      <c r="E151" s="41"/>
      <c r="F151" s="52">
        <v>30</v>
      </c>
      <c r="G151" s="52">
        <v>1.8</v>
      </c>
      <c r="H151" s="52">
        <v>3</v>
      </c>
      <c r="I151" s="52">
        <v>13.8</v>
      </c>
      <c r="J151" s="52">
        <v>57</v>
      </c>
      <c r="K151" s="43"/>
      <c r="L151" s="42"/>
    </row>
    <row r="152" spans="1:12" ht="15.75" thickBot="1" x14ac:dyDescent="0.3">
      <c r="A152" s="23"/>
      <c r="B152" s="15"/>
      <c r="C152" s="11"/>
      <c r="D152" s="7" t="s">
        <v>32</v>
      </c>
      <c r="E152" s="41"/>
      <c r="F152" s="50">
        <v>30</v>
      </c>
      <c r="G152" s="50">
        <v>2.2999999999999998</v>
      </c>
      <c r="H152" s="50">
        <v>0.8</v>
      </c>
      <c r="I152" s="50">
        <v>16</v>
      </c>
      <c r="J152" s="50">
        <v>81.900000000000006</v>
      </c>
      <c r="K152" s="43"/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v>530</v>
      </c>
      <c r="G155" s="19">
        <v>9.7200000000000006</v>
      </c>
      <c r="H155" s="19">
        <v>5.91</v>
      </c>
      <c r="I155" s="19">
        <v>46.33</v>
      </c>
      <c r="J155" s="19">
        <v>296.36</v>
      </c>
      <c r="K155" s="25"/>
      <c r="L155" s="19">
        <f>SUM(L146:L154)</f>
        <v>0</v>
      </c>
    </row>
    <row r="156" spans="1:12" ht="15.75" thickBot="1" x14ac:dyDescent="0.25">
      <c r="A156" s="29">
        <f>A137</f>
        <v>2</v>
      </c>
      <c r="B156" s="30">
        <f>B137</f>
        <v>3</v>
      </c>
      <c r="C156" s="66" t="s">
        <v>4</v>
      </c>
      <c r="D156" s="67"/>
      <c r="E156" s="31"/>
      <c r="F156" s="32">
        <f>F145+F155</f>
        <v>1097</v>
      </c>
      <c r="G156" s="32">
        <f>G145+G155</f>
        <v>47.25</v>
      </c>
      <c r="H156" s="32">
        <f>H145+H155</f>
        <v>38.67</v>
      </c>
      <c r="I156" s="32">
        <f>I145+I155</f>
        <v>134.11000000000001</v>
      </c>
      <c r="J156" s="32">
        <f>J145+J155</f>
        <v>1027.42</v>
      </c>
      <c r="K156" s="32"/>
      <c r="L156" s="32">
        <f>L145+L155</f>
        <v>0</v>
      </c>
    </row>
    <row r="157" spans="1:12" ht="15.75" thickBot="1" x14ac:dyDescent="0.3">
      <c r="A157" s="20">
        <v>2</v>
      </c>
      <c r="B157" s="21">
        <v>4</v>
      </c>
      <c r="C157" s="22" t="s">
        <v>20</v>
      </c>
      <c r="D157" s="5" t="s">
        <v>21</v>
      </c>
      <c r="E157" s="49" t="s">
        <v>63</v>
      </c>
      <c r="F157" s="50">
        <v>150</v>
      </c>
      <c r="G157" s="50">
        <v>3.06</v>
      </c>
      <c r="H157" s="50">
        <v>4.8</v>
      </c>
      <c r="I157" s="50">
        <v>20.45</v>
      </c>
      <c r="J157" s="50">
        <v>137.25</v>
      </c>
      <c r="K157" s="43" t="s">
        <v>83</v>
      </c>
      <c r="L157" s="39"/>
    </row>
    <row r="158" spans="1:12" ht="15.75" thickBot="1" x14ac:dyDescent="0.3">
      <c r="A158" s="23"/>
      <c r="B158" s="15"/>
      <c r="C158" s="11"/>
      <c r="D158" s="5"/>
      <c r="E158" s="49" t="s">
        <v>103</v>
      </c>
      <c r="F158" s="50">
        <v>80</v>
      </c>
      <c r="G158" s="50">
        <v>10.49</v>
      </c>
      <c r="H158" s="50">
        <v>3.54</v>
      </c>
      <c r="I158" s="50">
        <v>6.71</v>
      </c>
      <c r="J158" s="50">
        <v>10.62</v>
      </c>
      <c r="K158" s="40" t="s">
        <v>85</v>
      </c>
      <c r="L158" s="42"/>
    </row>
    <row r="159" spans="1:12" ht="15.75" thickBot="1" x14ac:dyDescent="0.3">
      <c r="A159" s="23"/>
      <c r="B159" s="15"/>
      <c r="C159" s="11"/>
      <c r="D159" s="7" t="s">
        <v>22</v>
      </c>
      <c r="E159" s="49" t="s">
        <v>56</v>
      </c>
      <c r="F159" s="50">
        <v>200</v>
      </c>
      <c r="G159" s="50">
        <v>0.2</v>
      </c>
      <c r="H159" s="50">
        <v>0</v>
      </c>
      <c r="I159" s="50">
        <v>7.2</v>
      </c>
      <c r="J159" s="50">
        <v>22.5</v>
      </c>
      <c r="K159" s="43" t="s">
        <v>60</v>
      </c>
      <c r="L159" s="42"/>
    </row>
    <row r="160" spans="1:12" ht="15.75" thickBot="1" x14ac:dyDescent="0.3">
      <c r="A160" s="23"/>
      <c r="B160" s="15"/>
      <c r="C160" s="11"/>
      <c r="D160" s="7" t="s">
        <v>47</v>
      </c>
      <c r="E160" s="49" t="s">
        <v>69</v>
      </c>
      <c r="F160" s="50">
        <v>50</v>
      </c>
      <c r="G160" s="50">
        <v>0.67</v>
      </c>
      <c r="H160" s="50">
        <v>3.01</v>
      </c>
      <c r="I160" s="50">
        <v>3.84</v>
      </c>
      <c r="J160" s="50">
        <v>45.8</v>
      </c>
      <c r="K160" s="61" t="s">
        <v>74</v>
      </c>
      <c r="L160" s="42"/>
    </row>
    <row r="161" spans="1:12" ht="15.75" thickBot="1" x14ac:dyDescent="0.3">
      <c r="A161" s="23"/>
      <c r="B161" s="15"/>
      <c r="C161" s="11"/>
      <c r="D161" s="7" t="s">
        <v>23</v>
      </c>
      <c r="E161" s="49" t="s">
        <v>57</v>
      </c>
      <c r="F161" s="50">
        <v>30</v>
      </c>
      <c r="G161" s="50">
        <v>1.68</v>
      </c>
      <c r="H161" s="50">
        <v>0.33</v>
      </c>
      <c r="I161" s="50">
        <v>10.8</v>
      </c>
      <c r="J161" s="50">
        <v>68.97</v>
      </c>
      <c r="K161" s="43"/>
      <c r="L161" s="42"/>
    </row>
    <row r="162" spans="1:12" ht="15.75" thickBot="1" x14ac:dyDescent="0.3">
      <c r="A162" s="23"/>
      <c r="B162" s="15"/>
      <c r="C162" s="11"/>
      <c r="D162" s="7"/>
      <c r="E162" s="49" t="s">
        <v>58</v>
      </c>
      <c r="F162" s="50">
        <v>30</v>
      </c>
      <c r="G162" s="50">
        <v>2.37</v>
      </c>
      <c r="H162" s="50">
        <v>0.3</v>
      </c>
      <c r="I162" s="50">
        <v>12</v>
      </c>
      <c r="J162" s="50">
        <v>70.14</v>
      </c>
      <c r="K162" s="43"/>
      <c r="L162" s="42"/>
    </row>
    <row r="163" spans="1:12" ht="15.75" thickBot="1" x14ac:dyDescent="0.3">
      <c r="A163" s="23"/>
      <c r="B163" s="15"/>
      <c r="C163" s="11"/>
      <c r="D163" s="53" t="s">
        <v>43</v>
      </c>
      <c r="E163" s="51"/>
      <c r="F163" s="52"/>
      <c r="G163" s="52"/>
      <c r="H163" s="52"/>
      <c r="I163" s="52"/>
      <c r="J163" s="52"/>
      <c r="K163" s="43"/>
      <c r="L163" s="42"/>
    </row>
    <row r="164" spans="1:12" ht="15" x14ac:dyDescent="0.25">
      <c r="A164" s="24"/>
      <c r="B164" s="17"/>
      <c r="C164" s="8"/>
      <c r="D164" s="18" t="s">
        <v>33</v>
      </c>
      <c r="E164" s="9"/>
      <c r="F164" s="19">
        <v>540</v>
      </c>
      <c r="G164" s="19">
        <f>SUM(G157:G163)</f>
        <v>18.470000000000002</v>
      </c>
      <c r="H164" s="19">
        <f>SUM(H157:H163)</f>
        <v>11.98</v>
      </c>
      <c r="I164" s="19">
        <f>SUM(I157:I163)</f>
        <v>61</v>
      </c>
      <c r="J164" s="19">
        <f>SUM(J157:J163)</f>
        <v>355.28</v>
      </c>
      <c r="K164" s="55" t="s">
        <v>43</v>
      </c>
      <c r="L164" s="19"/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7" t="s">
        <v>27</v>
      </c>
      <c r="E166" s="41" t="s">
        <v>97</v>
      </c>
      <c r="F166" s="42">
        <v>250</v>
      </c>
      <c r="G166" s="42">
        <v>7.19</v>
      </c>
      <c r="H166" s="42">
        <v>6.51</v>
      </c>
      <c r="I166" s="42">
        <v>23.55</v>
      </c>
      <c r="J166" s="42">
        <v>181.5</v>
      </c>
      <c r="K166" s="43" t="s">
        <v>68</v>
      </c>
      <c r="L166" s="42"/>
    </row>
    <row r="167" spans="1:12" ht="15" x14ac:dyDescent="0.25">
      <c r="A167" s="23"/>
      <c r="B167" s="15"/>
      <c r="C167" s="11"/>
      <c r="D167" s="7" t="s">
        <v>28</v>
      </c>
      <c r="E167" s="41"/>
      <c r="F167" s="42"/>
      <c r="G167" s="42"/>
      <c r="H167" s="42"/>
      <c r="I167" s="42"/>
      <c r="J167" s="42"/>
      <c r="K167" s="43"/>
      <c r="L167" s="42"/>
    </row>
    <row r="168" spans="1:12" ht="15.75" thickBot="1" x14ac:dyDescent="0.3">
      <c r="A168" s="23"/>
      <c r="B168" s="15"/>
      <c r="C168" s="11"/>
      <c r="D168" s="7" t="s">
        <v>29</v>
      </c>
      <c r="E168" s="41"/>
      <c r="F168" s="42"/>
      <c r="G168" s="42"/>
      <c r="H168" s="42"/>
      <c r="I168" s="42"/>
      <c r="J168" s="42"/>
      <c r="K168" s="43"/>
      <c r="L168" s="42"/>
    </row>
    <row r="169" spans="1:12" ht="15.75" thickBot="1" x14ac:dyDescent="0.3">
      <c r="A169" s="23"/>
      <c r="B169" s="15"/>
      <c r="C169" s="11"/>
      <c r="D169" s="7" t="s">
        <v>30</v>
      </c>
      <c r="E169" s="41" t="s">
        <v>40</v>
      </c>
      <c r="F169" s="50">
        <v>200</v>
      </c>
      <c r="G169" s="50">
        <v>0.2</v>
      </c>
      <c r="H169" s="50">
        <v>0</v>
      </c>
      <c r="I169" s="50">
        <v>14</v>
      </c>
      <c r="J169" s="50">
        <v>28</v>
      </c>
      <c r="K169" s="43" t="s">
        <v>41</v>
      </c>
      <c r="L169" s="42"/>
    </row>
    <row r="170" spans="1:12" ht="15.75" thickBot="1" x14ac:dyDescent="0.3">
      <c r="A170" s="23"/>
      <c r="B170" s="15"/>
      <c r="C170" s="11"/>
      <c r="D170" s="7" t="s">
        <v>31</v>
      </c>
      <c r="E170" s="41"/>
      <c r="F170" s="52">
        <v>30</v>
      </c>
      <c r="G170" s="52">
        <v>1.8</v>
      </c>
      <c r="H170" s="52">
        <v>3</v>
      </c>
      <c r="I170" s="52">
        <v>13.8</v>
      </c>
      <c r="J170" s="52">
        <v>57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32</v>
      </c>
      <c r="E171" s="41"/>
      <c r="F171" s="50">
        <v>30</v>
      </c>
      <c r="G171" s="50">
        <v>2.2999999999999998</v>
      </c>
      <c r="H171" s="50">
        <v>0.8</v>
      </c>
      <c r="I171" s="50">
        <v>16</v>
      </c>
      <c r="J171" s="50">
        <v>81.900000000000006</v>
      </c>
      <c r="K171" s="43"/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4"/>
      <c r="B174" s="17"/>
      <c r="C174" s="8"/>
      <c r="D174" s="18" t="s">
        <v>33</v>
      </c>
      <c r="E174" s="9"/>
      <c r="F174" s="19">
        <v>510</v>
      </c>
      <c r="G174" s="19">
        <v>11.42</v>
      </c>
      <c r="H174" s="19">
        <v>7.14</v>
      </c>
      <c r="I174" s="19">
        <v>53.55</v>
      </c>
      <c r="J174" s="19">
        <v>343.11</v>
      </c>
      <c r="K174" s="25"/>
      <c r="L174" s="19">
        <f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66" t="s">
        <v>4</v>
      </c>
      <c r="D175" s="67"/>
      <c r="E175" s="31"/>
      <c r="F175" s="32">
        <f>F164+F174</f>
        <v>1050</v>
      </c>
      <c r="G175" s="32">
        <f>G164+G174</f>
        <v>29.89</v>
      </c>
      <c r="H175" s="32">
        <f>H164+H174</f>
        <v>19.12</v>
      </c>
      <c r="I175" s="32">
        <f>I164+I174</f>
        <v>114.55</v>
      </c>
      <c r="J175" s="32">
        <f>J164+J174</f>
        <v>698.39</v>
      </c>
      <c r="K175" s="32"/>
      <c r="L175" s="32">
        <f>L164+L174</f>
        <v>0</v>
      </c>
    </row>
    <row r="176" spans="1:12" ht="15.75" thickBot="1" x14ac:dyDescent="0.3">
      <c r="A176" s="20">
        <v>2</v>
      </c>
      <c r="B176" s="21">
        <v>5</v>
      </c>
      <c r="C176" s="22" t="s">
        <v>20</v>
      </c>
      <c r="D176" s="5" t="s">
        <v>21</v>
      </c>
      <c r="E176" s="51" t="s">
        <v>98</v>
      </c>
      <c r="F176" s="52">
        <v>200</v>
      </c>
      <c r="G176" s="52">
        <v>6</v>
      </c>
      <c r="H176" s="52">
        <v>10.85</v>
      </c>
      <c r="I176" s="52">
        <v>42.95</v>
      </c>
      <c r="J176" s="52">
        <v>294</v>
      </c>
      <c r="K176" s="40" t="s">
        <v>99</v>
      </c>
      <c r="L176" s="39"/>
    </row>
    <row r="177" spans="1:12" ht="15.75" thickBot="1" x14ac:dyDescent="0.3">
      <c r="A177" s="23"/>
      <c r="B177" s="15"/>
      <c r="C177" s="11"/>
      <c r="D177" s="5"/>
      <c r="E177" s="51" t="s">
        <v>100</v>
      </c>
      <c r="F177" s="52">
        <v>63</v>
      </c>
      <c r="G177" s="52">
        <v>5.7</v>
      </c>
      <c r="H177" s="52">
        <v>8.82</v>
      </c>
      <c r="I177" s="52">
        <v>1.05</v>
      </c>
      <c r="J177" s="52">
        <v>107.16</v>
      </c>
      <c r="K177" s="43" t="s">
        <v>101</v>
      </c>
      <c r="L177" s="42"/>
    </row>
    <row r="178" spans="1:12" ht="15.75" thickBot="1" x14ac:dyDescent="0.3">
      <c r="A178" s="23"/>
      <c r="B178" s="15"/>
      <c r="C178" s="11"/>
      <c r="D178" s="6"/>
      <c r="E178" s="51" t="s">
        <v>102</v>
      </c>
      <c r="F178" s="52">
        <v>10</v>
      </c>
      <c r="G178" s="52">
        <v>2.3199999999999998</v>
      </c>
      <c r="H178" s="52">
        <v>2.95</v>
      </c>
      <c r="I178" s="52">
        <v>0</v>
      </c>
      <c r="J178" s="52">
        <v>36</v>
      </c>
      <c r="K178" s="43" t="s">
        <v>65</v>
      </c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1" t="s">
        <v>106</v>
      </c>
      <c r="F179" s="60" t="s">
        <v>94</v>
      </c>
      <c r="G179" s="52">
        <v>0.12</v>
      </c>
      <c r="H179" s="52">
        <v>0.02</v>
      </c>
      <c r="I179" s="52">
        <v>15.2</v>
      </c>
      <c r="J179" s="52">
        <v>62</v>
      </c>
      <c r="K179" s="43" t="s">
        <v>95</v>
      </c>
      <c r="L179" s="42"/>
    </row>
    <row r="180" spans="1:12" ht="15.75" thickBot="1" x14ac:dyDescent="0.3">
      <c r="A180" s="23"/>
      <c r="B180" s="15"/>
      <c r="C180" s="11"/>
      <c r="D180" s="1" t="s">
        <v>47</v>
      </c>
      <c r="E180" s="49"/>
      <c r="F180" s="50"/>
      <c r="G180" s="50"/>
      <c r="H180" s="50"/>
      <c r="I180" s="50"/>
      <c r="J180" s="50"/>
      <c r="K180" s="43"/>
      <c r="L180" s="42"/>
    </row>
    <row r="181" spans="1:12" ht="15.75" thickBot="1" x14ac:dyDescent="0.3">
      <c r="A181" s="23"/>
      <c r="B181" s="15"/>
      <c r="C181" s="11"/>
      <c r="D181" s="7" t="s">
        <v>23</v>
      </c>
      <c r="E181" s="49" t="s">
        <v>39</v>
      </c>
      <c r="F181" s="50">
        <v>30</v>
      </c>
      <c r="G181" s="50">
        <v>1.68</v>
      </c>
      <c r="H181" s="50">
        <v>0.33</v>
      </c>
      <c r="I181" s="50">
        <v>10.8</v>
      </c>
      <c r="J181" s="50">
        <v>68.97</v>
      </c>
      <c r="K181" s="43"/>
      <c r="L181" s="42"/>
    </row>
    <row r="182" spans="1:12" ht="15.75" thickBot="1" x14ac:dyDescent="0.3">
      <c r="A182" s="23"/>
      <c r="B182" s="15"/>
      <c r="C182" s="11"/>
      <c r="D182" s="7"/>
      <c r="E182" s="51" t="s">
        <v>48</v>
      </c>
      <c r="F182" s="52">
        <v>30</v>
      </c>
      <c r="G182" s="52">
        <v>2.37</v>
      </c>
      <c r="H182" s="52">
        <v>0.3</v>
      </c>
      <c r="I182" s="52">
        <v>12</v>
      </c>
      <c r="J182" s="52">
        <v>70.14</v>
      </c>
      <c r="K182" s="43"/>
      <c r="L182" s="42"/>
    </row>
    <row r="183" spans="1:12" ht="15.75" customHeight="1" x14ac:dyDescent="0.25">
      <c r="A183" s="24"/>
      <c r="B183" s="17"/>
      <c r="C183" s="8"/>
      <c r="D183" s="62" t="s">
        <v>120</v>
      </c>
      <c r="F183" s="2">
        <v>540</v>
      </c>
      <c r="G183" s="2">
        <v>18</v>
      </c>
      <c r="H183" s="2">
        <v>23</v>
      </c>
      <c r="I183" s="2">
        <v>82</v>
      </c>
      <c r="J183" s="2">
        <v>638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27</v>
      </c>
      <c r="E185" s="41" t="s">
        <v>104</v>
      </c>
      <c r="F185" s="42">
        <v>270</v>
      </c>
      <c r="G185" s="42">
        <v>7.19</v>
      </c>
      <c r="H185" s="42">
        <v>6.51</v>
      </c>
      <c r="I185" s="42">
        <v>2.5499999999999998</v>
      </c>
      <c r="J185" s="42">
        <v>181.5</v>
      </c>
      <c r="K185" s="43" t="s">
        <v>79</v>
      </c>
      <c r="L185" s="42">
        <v>20.5</v>
      </c>
    </row>
    <row r="186" spans="1:12" ht="15" x14ac:dyDescent="0.25">
      <c r="A186" s="23"/>
      <c r="B186" s="15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 ht="15.75" thickBot="1" x14ac:dyDescent="0.3">
      <c r="A187" s="23"/>
      <c r="B187" s="15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 ht="15.75" thickBot="1" x14ac:dyDescent="0.3">
      <c r="A188" s="23"/>
      <c r="B188" s="15"/>
      <c r="C188" s="11"/>
      <c r="D188" s="7" t="s">
        <v>30</v>
      </c>
      <c r="E188" s="41" t="s">
        <v>40</v>
      </c>
      <c r="F188" s="50">
        <v>200</v>
      </c>
      <c r="G188" s="50">
        <v>0.2</v>
      </c>
      <c r="H188" s="50">
        <v>0</v>
      </c>
      <c r="I188" s="50">
        <v>14</v>
      </c>
      <c r="J188" s="50">
        <v>28</v>
      </c>
      <c r="K188" s="43" t="s">
        <v>41</v>
      </c>
      <c r="L188" s="42"/>
    </row>
    <row r="189" spans="1:12" ht="15.75" thickBot="1" x14ac:dyDescent="0.3">
      <c r="A189" s="23"/>
      <c r="B189" s="15"/>
      <c r="C189" s="11"/>
      <c r="D189" s="7" t="s">
        <v>31</v>
      </c>
      <c r="E189" s="41"/>
      <c r="F189" s="52">
        <v>30</v>
      </c>
      <c r="G189" s="52">
        <v>1.8</v>
      </c>
      <c r="H189" s="52">
        <v>3</v>
      </c>
      <c r="I189" s="52">
        <v>13.8</v>
      </c>
      <c r="J189" s="52">
        <v>57</v>
      </c>
      <c r="K189" s="43"/>
      <c r="L189" s="42"/>
    </row>
    <row r="190" spans="1:12" ht="15.75" thickBot="1" x14ac:dyDescent="0.3">
      <c r="A190" s="23"/>
      <c r="B190" s="15"/>
      <c r="C190" s="11"/>
      <c r="D190" s="7" t="s">
        <v>32</v>
      </c>
      <c r="E190" s="41"/>
      <c r="F190" s="50">
        <v>30</v>
      </c>
      <c r="G190" s="50">
        <v>2.2999999999999998</v>
      </c>
      <c r="H190" s="50">
        <v>0.8</v>
      </c>
      <c r="I190" s="50">
        <v>16</v>
      </c>
      <c r="J190" s="50">
        <v>81.900000000000006</v>
      </c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v>530</v>
      </c>
      <c r="G193" s="19">
        <v>6.92</v>
      </c>
      <c r="H193" s="19">
        <v>3.47</v>
      </c>
      <c r="I193" s="19">
        <v>47.14</v>
      </c>
      <c r="J193" s="19">
        <v>266.36</v>
      </c>
      <c r="K193" s="25"/>
      <c r="L193" s="19"/>
    </row>
    <row r="194" spans="1:12" ht="15" x14ac:dyDescent="0.2">
      <c r="A194" s="29">
        <f>A176</f>
        <v>2</v>
      </c>
      <c r="B194" s="30">
        <f>B176</f>
        <v>5</v>
      </c>
      <c r="C194" s="66" t="s">
        <v>4</v>
      </c>
      <c r="D194" s="67"/>
      <c r="E194" s="31"/>
      <c r="F194" s="32">
        <f>F182+F193</f>
        <v>560</v>
      </c>
      <c r="G194" s="32">
        <f>G182+G193</f>
        <v>9.2899999999999991</v>
      </c>
      <c r="H194" s="32">
        <f>H182+H193</f>
        <v>3.77</v>
      </c>
      <c r="I194" s="32">
        <f>I182+I193</f>
        <v>59.14</v>
      </c>
      <c r="J194" s="32">
        <f>J182+J193</f>
        <v>336.5</v>
      </c>
      <c r="K194" s="32"/>
      <c r="L194" s="32"/>
    </row>
    <row r="195" spans="1:12" x14ac:dyDescent="0.2">
      <c r="A195" s="27"/>
      <c r="B195" s="28"/>
      <c r="C195" s="68" t="s">
        <v>5</v>
      </c>
      <c r="D195" s="68"/>
      <c r="E195" s="68"/>
      <c r="F195" s="34">
        <f>(F22+F42+F61+F80+F99+F118+F136+F156+F175+F194)/(IF(F22=0,0,1)+IF(F42=0,0,1)+IF(F61=0,0,1)+IF(F80=0,0,1)+IF(F99=0,0,1)+IF(F118=0,0,1)+IF(F136=0,0,1)+IF(F156=0,0,1)+IF(F175=0,0,1)+IF(F194=0,0,1))</f>
        <v>1000.7</v>
      </c>
      <c r="G195" s="34">
        <f>(G22+G42+G61+G80+G99+G118+G136+G156+G175+G194)/(IF(G22=0,0,1)+IF(G42=0,0,1)+IF(G61=0,0,1)+IF(G80=0,0,1)+IF(G99=0,0,1)+IF(G118=0,0,1)+IF(G136=0,0,1)+IF(G156=0,0,1)+IF(G175=0,0,1)+IF(G194=0,0,1))</f>
        <v>31.252000000000002</v>
      </c>
      <c r="H195" s="34">
        <f>(H22+H42+H61+H80+H99+H118+H136+H156+H175+H194)/(IF(H22=0,0,1)+IF(H42=0,0,1)+IF(H61=0,0,1)+IF(H80=0,0,1)+IF(H99=0,0,1)+IF(H118=0,0,1)+IF(H136=0,0,1)+IF(H156=0,0,1)+IF(H175=0,0,1)+IF(H194=0,0,1))</f>
        <v>22.836000000000006</v>
      </c>
      <c r="I195" s="34">
        <f>(I22+I42+I61+I80+I99+I118+I136+I156+I175+I194)/(IF(I22=0,0,1)+IF(I42=0,0,1)+IF(I61=0,0,1)+IF(I80=0,0,1)+IF(I99=0,0,1)+IF(I118=0,0,1)+IF(I136=0,0,1)+IF(I156=0,0,1)+IF(I175=0,0,1)+IF(I194=0,0,1))</f>
        <v>141.43600000000001</v>
      </c>
      <c r="J195" s="34">
        <f>(J22+J42+J61+J80+J99+J118+J136+J156+J175+J194)/(IF(J22=0,0,1)+IF(J42=0,0,1)+IF(J61=0,0,1)+IF(J80=0,0,1)+IF(J99=0,0,1)+IF(J118=0,0,1)+IF(J136=0,0,1)+IF(J156=0,0,1)+IF(J175=0,0,1)+IF(J194=0,0,1))</f>
        <v>767.60799999999995</v>
      </c>
      <c r="K195" s="34"/>
      <c r="L195" s="34"/>
    </row>
  </sheetData>
  <mergeCells count="14">
    <mergeCell ref="C80:D80"/>
    <mergeCell ref="C99:D99"/>
    <mergeCell ref="C22:D22"/>
    <mergeCell ref="C195:E195"/>
    <mergeCell ref="C194:D194"/>
    <mergeCell ref="C118:D118"/>
    <mergeCell ref="C136:D136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Голото</cp:lastModifiedBy>
  <dcterms:created xsi:type="dcterms:W3CDTF">2022-05-16T14:23:56Z</dcterms:created>
  <dcterms:modified xsi:type="dcterms:W3CDTF">2025-03-03T09:52:21Z</dcterms:modified>
</cp:coreProperties>
</file>