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лагерь\"/>
    </mc:Choice>
  </mc:AlternateContent>
  <xr:revisionPtr revIDLastSave="0" documentId="13_ncr:1_{8524A31F-ADC3-4014-B576-4893AEC2BF60}" xr6:coauthVersionLast="47" xr6:coauthVersionMax="47" xr10:uidLastSave="{00000000-0000-0000-0000-000000000000}"/>
  <bookViews>
    <workbookView xWindow="6555" yWindow="690" windowWidth="13740" windowHeight="9420" xr2:uid="{00C9A5D4-6957-4368-8643-B8158877BAA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P21" i="1"/>
  <c r="R19" i="1"/>
  <c r="P19" i="1"/>
  <c r="N19" i="1"/>
  <c r="M19" i="1"/>
  <c r="K19" i="1"/>
  <c r="G19" i="1"/>
  <c r="E19" i="1"/>
  <c r="R16" i="1"/>
  <c r="P16" i="1"/>
  <c r="N16" i="1"/>
  <c r="M16" i="1"/>
  <c r="M21" i="1" s="1"/>
  <c r="K16" i="1"/>
  <c r="G16" i="1"/>
  <c r="G21" i="1" s="1"/>
  <c r="E16" i="1"/>
  <c r="J7" i="1"/>
  <c r="F7" i="1"/>
  <c r="R5" i="1"/>
  <c r="P5" i="1"/>
  <c r="N5" i="1"/>
  <c r="N21" i="1" s="1"/>
  <c r="M5" i="1"/>
  <c r="K5" i="1"/>
  <c r="K21" i="1" s="1"/>
  <c r="G5" i="1"/>
  <c r="E5" i="1"/>
  <c r="E21" i="1" s="1"/>
</calcChain>
</file>

<file path=xl/sharedStrings.xml><?xml version="1.0" encoding="utf-8"?>
<sst xmlns="http://schemas.openxmlformats.org/spreadsheetml/2006/main" count="30" uniqueCount="28">
  <si>
    <t>ЗАВТРАК:</t>
  </si>
  <si>
    <t>№182</t>
  </si>
  <si>
    <t>каша молочная жидкая</t>
  </si>
  <si>
    <t>№382</t>
  </si>
  <si>
    <t>какао</t>
  </si>
  <si>
    <t>№1</t>
  </si>
  <si>
    <t>Хлеб пшеничный</t>
  </si>
  <si>
    <t>ИТОГО:</t>
  </si>
  <si>
    <t>№389</t>
  </si>
  <si>
    <t>СОК</t>
  </si>
  <si>
    <t>ОБЕД:</t>
  </si>
  <si>
    <t>№71</t>
  </si>
  <si>
    <t xml:space="preserve">овощи свежие </t>
  </si>
  <si>
    <t>№82</t>
  </si>
  <si>
    <t>Борщ с мясом кур 250/10</t>
  </si>
  <si>
    <t>№ 304</t>
  </si>
  <si>
    <t xml:space="preserve">Рис отварной </t>
  </si>
  <si>
    <t>№268</t>
  </si>
  <si>
    <t>Котлета мясная</t>
  </si>
  <si>
    <t>№375</t>
  </si>
  <si>
    <t>чай с сахаром</t>
  </si>
  <si>
    <t>хлеб пшеничный</t>
  </si>
  <si>
    <t xml:space="preserve">хлеб ржаной </t>
  </si>
  <si>
    <t>№338</t>
  </si>
  <si>
    <t>фрукт</t>
  </si>
  <si>
    <t>ПОЛДНИК:</t>
  </si>
  <si>
    <t>ИТОГО В ДЕНЬ:</t>
  </si>
  <si>
    <t>6 -й день суббота   21.06.2025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</si>
</sst>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CCCC-4753-4F3A-B44B-4757732B1008}">
  <dimension ref="A1:S22"/>
  <sheetViews>
    <sheetView tabSelected="1" workbookViewId="0">
      <selection activeCell="D1" sqref="D1"/>
    </sheetView>
  </sheetViews>
  <sheetFormatPr defaultRowHeight="15" x14ac:dyDescent="0.25"/>
  <sheetData>
    <row r="1" spans="1:19" ht="75" x14ac:dyDescent="0.25">
      <c r="A1" s="1"/>
      <c r="B1" s="1"/>
      <c r="C1" s="1"/>
      <c r="D1" s="1" t="s">
        <v>27</v>
      </c>
      <c r="E1" s="1"/>
      <c r="F1" s="1"/>
      <c r="G1" s="1"/>
      <c r="H1" s="1"/>
      <c r="I1" s="1"/>
      <c r="J1" s="1"/>
      <c r="K1" s="19"/>
      <c r="L1" s="20"/>
      <c r="M1" s="1"/>
      <c r="N1" s="19"/>
      <c r="O1" s="20"/>
      <c r="P1" s="1"/>
      <c r="Q1" s="1"/>
      <c r="R1" s="1"/>
      <c r="S1" s="1"/>
    </row>
    <row r="2" spans="1:19" x14ac:dyDescent="0.25">
      <c r="A2" s="21" t="s">
        <v>0</v>
      </c>
      <c r="B2" s="4" t="s">
        <v>1</v>
      </c>
      <c r="C2" s="21" t="s">
        <v>2</v>
      </c>
      <c r="D2" s="21"/>
      <c r="E2" s="21">
        <v>200</v>
      </c>
      <c r="F2" s="21"/>
      <c r="G2" s="21">
        <v>6.24</v>
      </c>
      <c r="H2" s="21"/>
      <c r="I2" s="21"/>
      <c r="J2" s="21"/>
      <c r="K2" s="22">
        <v>6.1</v>
      </c>
      <c r="L2" s="23"/>
      <c r="M2" s="4">
        <v>19.7</v>
      </c>
      <c r="N2" s="21">
        <v>158.63999999999999</v>
      </c>
      <c r="O2" s="21"/>
      <c r="P2" s="21">
        <v>1.0900000000000001</v>
      </c>
      <c r="Q2" s="21"/>
      <c r="R2" s="4">
        <v>14.82</v>
      </c>
      <c r="S2" s="4"/>
    </row>
    <row r="3" spans="1:19" x14ac:dyDescent="0.25">
      <c r="A3" s="21"/>
      <c r="B3" s="4" t="s">
        <v>3</v>
      </c>
      <c r="C3" s="22" t="s">
        <v>4</v>
      </c>
      <c r="D3" s="23"/>
      <c r="E3" s="22">
        <v>200</v>
      </c>
      <c r="F3" s="23"/>
      <c r="G3" s="22">
        <v>3.52</v>
      </c>
      <c r="H3" s="24"/>
      <c r="I3" s="24"/>
      <c r="J3" s="23"/>
      <c r="K3" s="22">
        <v>3.72</v>
      </c>
      <c r="L3" s="23"/>
      <c r="M3" s="4">
        <v>25.49</v>
      </c>
      <c r="N3" s="22">
        <v>145.19999999999999</v>
      </c>
      <c r="O3" s="23"/>
      <c r="P3" s="22">
        <v>1.3</v>
      </c>
      <c r="Q3" s="23"/>
      <c r="R3" s="4">
        <v>10.56</v>
      </c>
      <c r="S3" s="4"/>
    </row>
    <row r="4" spans="1:19" x14ac:dyDescent="0.25">
      <c r="A4" s="21"/>
      <c r="B4" s="4" t="s">
        <v>5</v>
      </c>
      <c r="C4" s="22" t="s">
        <v>6</v>
      </c>
      <c r="D4" s="23"/>
      <c r="E4" s="22">
        <v>30</v>
      </c>
      <c r="F4" s="23"/>
      <c r="G4" s="22">
        <v>2.37</v>
      </c>
      <c r="H4" s="24"/>
      <c r="I4" s="24"/>
      <c r="J4" s="23"/>
      <c r="K4" s="22">
        <v>0.3</v>
      </c>
      <c r="L4" s="23"/>
      <c r="M4" s="4">
        <v>12</v>
      </c>
      <c r="N4" s="22">
        <v>70.14</v>
      </c>
      <c r="O4" s="23"/>
      <c r="P4" s="22">
        <v>0</v>
      </c>
      <c r="Q4" s="23"/>
      <c r="R4" s="4">
        <v>2.57</v>
      </c>
      <c r="S4" s="4"/>
    </row>
    <row r="5" spans="1:19" x14ac:dyDescent="0.25">
      <c r="A5" s="21"/>
      <c r="B5" s="21"/>
      <c r="C5" s="18" t="s">
        <v>7</v>
      </c>
      <c r="D5" s="18"/>
      <c r="E5" s="18">
        <f>SUM(E2:E4)</f>
        <v>430</v>
      </c>
      <c r="F5" s="18"/>
      <c r="G5" s="18">
        <f>SUM(G2:G4)</f>
        <v>12.129999999999999</v>
      </c>
      <c r="H5" s="18"/>
      <c r="I5" s="18"/>
      <c r="J5" s="18"/>
      <c r="K5" s="18">
        <f>SUM(K2:K4)</f>
        <v>10.120000000000001</v>
      </c>
      <c r="L5" s="18"/>
      <c r="M5" s="18">
        <f>SUM(M2:M4)</f>
        <v>57.19</v>
      </c>
      <c r="N5" s="18">
        <f>SUM(N2:N4)</f>
        <v>373.97999999999996</v>
      </c>
      <c r="O5" s="18"/>
      <c r="P5" s="18">
        <f>SUM(P2:P4)</f>
        <v>2.39</v>
      </c>
      <c r="Q5" s="18"/>
      <c r="R5" s="18">
        <f>SUM(R2:R4)</f>
        <v>27.950000000000003</v>
      </c>
      <c r="S5" s="18"/>
    </row>
    <row r="6" spans="1:19" x14ac:dyDescent="0.25">
      <c r="A6" s="21"/>
      <c r="B6" s="2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x14ac:dyDescent="0.25">
      <c r="A7" s="4"/>
      <c r="B7" s="8" t="s">
        <v>8</v>
      </c>
      <c r="C7" s="9"/>
      <c r="D7" s="10" t="s">
        <v>9</v>
      </c>
      <c r="E7" s="9">
        <v>200</v>
      </c>
      <c r="F7" s="10">
        <f>SUM(E7)</f>
        <v>200</v>
      </c>
      <c r="G7" s="11">
        <v>2</v>
      </c>
      <c r="H7" s="12"/>
      <c r="I7" s="12"/>
      <c r="J7" s="13">
        <f>SUM(G7:I7)</f>
        <v>2</v>
      </c>
      <c r="K7" s="22">
        <v>0</v>
      </c>
      <c r="L7" s="23"/>
      <c r="M7" s="8">
        <v>25.4</v>
      </c>
      <c r="N7" s="22">
        <v>105.6</v>
      </c>
      <c r="O7" s="23"/>
      <c r="P7" s="11"/>
      <c r="Q7" s="13">
        <v>0.04</v>
      </c>
      <c r="R7" s="8">
        <v>9</v>
      </c>
      <c r="S7" s="1"/>
    </row>
    <row r="8" spans="1:19" x14ac:dyDescent="0.25">
      <c r="A8" s="21" t="s">
        <v>10</v>
      </c>
      <c r="B8" s="4" t="s">
        <v>11</v>
      </c>
      <c r="C8" s="22" t="s">
        <v>12</v>
      </c>
      <c r="D8" s="23"/>
      <c r="E8" s="22">
        <v>30</v>
      </c>
      <c r="F8" s="23"/>
      <c r="G8" s="22">
        <v>0.55000000000000004</v>
      </c>
      <c r="H8" s="24"/>
      <c r="I8" s="24"/>
      <c r="J8" s="23"/>
      <c r="K8" s="22">
        <v>0.1</v>
      </c>
      <c r="L8" s="23"/>
      <c r="M8" s="4">
        <v>1.9</v>
      </c>
      <c r="N8" s="22">
        <v>11</v>
      </c>
      <c r="O8" s="23"/>
      <c r="P8" s="22">
        <v>0.02</v>
      </c>
      <c r="Q8" s="23"/>
      <c r="R8" s="4">
        <v>7.7</v>
      </c>
      <c r="S8" s="6"/>
    </row>
    <row r="9" spans="1:19" x14ac:dyDescent="0.25">
      <c r="A9" s="21"/>
      <c r="B9" s="4" t="s">
        <v>13</v>
      </c>
      <c r="C9" s="21" t="s">
        <v>14</v>
      </c>
      <c r="D9" s="21"/>
      <c r="E9" s="21">
        <v>260</v>
      </c>
      <c r="F9" s="21"/>
      <c r="G9" s="21">
        <v>1.81</v>
      </c>
      <c r="H9" s="21"/>
      <c r="I9" s="21"/>
      <c r="J9" s="21"/>
      <c r="K9" s="22">
        <v>4.91</v>
      </c>
      <c r="L9" s="23"/>
      <c r="M9" s="4">
        <v>125.25</v>
      </c>
      <c r="N9" s="21">
        <v>102.5</v>
      </c>
      <c r="O9" s="21"/>
      <c r="P9" s="21">
        <v>5.9</v>
      </c>
      <c r="Q9" s="21"/>
      <c r="R9" s="4">
        <v>15.2</v>
      </c>
      <c r="S9" s="4"/>
    </row>
    <row r="10" spans="1:19" x14ac:dyDescent="0.25">
      <c r="A10" s="21"/>
      <c r="B10" s="4" t="s">
        <v>15</v>
      </c>
      <c r="C10" s="21" t="s">
        <v>16</v>
      </c>
      <c r="D10" s="21"/>
      <c r="E10" s="21">
        <v>150</v>
      </c>
      <c r="F10" s="21"/>
      <c r="G10" s="22">
        <v>5.52</v>
      </c>
      <c r="H10" s="24"/>
      <c r="I10" s="24"/>
      <c r="J10" s="23"/>
      <c r="K10" s="22">
        <v>4.5199999999999996</v>
      </c>
      <c r="L10" s="23"/>
      <c r="M10" s="4">
        <v>26.45</v>
      </c>
      <c r="N10" s="21">
        <v>168.45</v>
      </c>
      <c r="O10" s="21"/>
      <c r="P10" s="21">
        <v>0</v>
      </c>
      <c r="Q10" s="21"/>
      <c r="R10" s="4">
        <v>5.92</v>
      </c>
      <c r="S10" s="4"/>
    </row>
    <row r="11" spans="1:19" ht="30" x14ac:dyDescent="0.25">
      <c r="A11" s="21"/>
      <c r="B11" s="4" t="s">
        <v>17</v>
      </c>
      <c r="C11" s="4"/>
      <c r="D11" s="4" t="s">
        <v>18</v>
      </c>
      <c r="E11" s="4">
        <v>100</v>
      </c>
      <c r="F11" s="4">
        <v>50</v>
      </c>
      <c r="G11" s="5">
        <v>15.55</v>
      </c>
      <c r="H11" s="7"/>
      <c r="I11" s="7">
        <v>5.54</v>
      </c>
      <c r="J11" s="6">
        <v>16.350000000000001</v>
      </c>
      <c r="K11" s="22">
        <v>11.55</v>
      </c>
      <c r="L11" s="23"/>
      <c r="M11" s="4">
        <v>15.7</v>
      </c>
      <c r="N11" s="22">
        <v>228.75</v>
      </c>
      <c r="O11" s="23"/>
      <c r="P11" s="4"/>
      <c r="Q11" s="4">
        <v>0.15</v>
      </c>
      <c r="R11" s="4">
        <v>30.47</v>
      </c>
      <c r="S11" s="4"/>
    </row>
    <row r="12" spans="1:19" x14ac:dyDescent="0.25">
      <c r="A12" s="21"/>
      <c r="B12" s="4" t="s">
        <v>19</v>
      </c>
      <c r="C12" s="21" t="s">
        <v>20</v>
      </c>
      <c r="D12" s="21"/>
      <c r="E12" s="21">
        <v>200</v>
      </c>
      <c r="F12" s="21"/>
      <c r="G12" s="21">
        <v>0.18</v>
      </c>
      <c r="H12" s="21"/>
      <c r="I12" s="21"/>
      <c r="J12" s="21"/>
      <c r="K12" s="22">
        <v>0</v>
      </c>
      <c r="L12" s="23"/>
      <c r="M12" s="4">
        <v>7.2</v>
      </c>
      <c r="N12" s="21">
        <v>22.5</v>
      </c>
      <c r="O12" s="21"/>
      <c r="P12" s="21">
        <v>5.4</v>
      </c>
      <c r="Q12" s="21"/>
      <c r="R12" s="4">
        <v>1.5</v>
      </c>
      <c r="S12" s="4"/>
    </row>
    <row r="13" spans="1:19" ht="45" x14ac:dyDescent="0.25">
      <c r="A13" s="21"/>
      <c r="B13" s="4"/>
      <c r="C13" s="4"/>
      <c r="D13" s="14" t="s">
        <v>21</v>
      </c>
      <c r="E13" s="15">
        <v>30</v>
      </c>
      <c r="F13" s="14"/>
      <c r="G13" s="15">
        <v>2.37</v>
      </c>
      <c r="H13" s="16">
        <v>0.3</v>
      </c>
      <c r="I13" s="16"/>
      <c r="J13" s="14"/>
      <c r="K13" s="22">
        <v>0.3</v>
      </c>
      <c r="L13" s="23"/>
      <c r="M13" s="17">
        <v>12</v>
      </c>
      <c r="N13" s="22">
        <v>70.14</v>
      </c>
      <c r="O13" s="23"/>
      <c r="P13" s="15"/>
      <c r="Q13" s="14">
        <v>0</v>
      </c>
      <c r="R13" s="17">
        <v>2.57</v>
      </c>
      <c r="S13" s="4"/>
    </row>
    <row r="14" spans="1:19" ht="30" x14ac:dyDescent="0.25">
      <c r="A14" s="21"/>
      <c r="B14" s="4"/>
      <c r="C14" s="4"/>
      <c r="D14" s="14" t="s">
        <v>22</v>
      </c>
      <c r="E14" s="15">
        <v>30</v>
      </c>
      <c r="F14" s="14"/>
      <c r="G14" s="15">
        <v>1.68</v>
      </c>
      <c r="H14" s="16"/>
      <c r="I14" s="16"/>
      <c r="J14" s="14"/>
      <c r="K14" s="22">
        <v>0.33</v>
      </c>
      <c r="L14" s="23"/>
      <c r="M14" s="17">
        <v>10.8</v>
      </c>
      <c r="N14" s="22">
        <v>68.67</v>
      </c>
      <c r="O14" s="23"/>
      <c r="P14" s="15"/>
      <c r="Q14" s="14">
        <v>0</v>
      </c>
      <c r="R14" s="17">
        <v>1.63</v>
      </c>
      <c r="S14" s="4"/>
    </row>
    <row r="15" spans="1:19" x14ac:dyDescent="0.25">
      <c r="A15" s="21"/>
      <c r="B15" s="17" t="s">
        <v>23</v>
      </c>
      <c r="C15" s="15"/>
      <c r="D15" s="14" t="s">
        <v>24</v>
      </c>
      <c r="E15" s="15">
        <v>100</v>
      </c>
      <c r="F15" s="14"/>
      <c r="G15" s="15">
        <v>0.4</v>
      </c>
      <c r="H15" s="16">
        <v>0.04</v>
      </c>
      <c r="I15" s="16"/>
      <c r="J15" s="14"/>
      <c r="K15" s="22">
        <v>0.04</v>
      </c>
      <c r="L15" s="23"/>
      <c r="M15" s="17">
        <v>9.8000000000000007</v>
      </c>
      <c r="N15" s="22">
        <v>47</v>
      </c>
      <c r="O15" s="23"/>
      <c r="P15" s="15"/>
      <c r="Q15" s="14">
        <v>10</v>
      </c>
      <c r="R15" s="17">
        <v>35</v>
      </c>
      <c r="S15" s="4"/>
    </row>
    <row r="16" spans="1:19" x14ac:dyDescent="0.25">
      <c r="A16" s="1"/>
      <c r="B16" s="1"/>
      <c r="C16" s="18" t="s">
        <v>7</v>
      </c>
      <c r="D16" s="18"/>
      <c r="E16" s="18">
        <f>SUM(E8:E15)</f>
        <v>900</v>
      </c>
      <c r="F16" s="18"/>
      <c r="G16" s="18">
        <f>SUM(G8:G15)</f>
        <v>28.06</v>
      </c>
      <c r="H16" s="18"/>
      <c r="I16" s="18"/>
      <c r="J16" s="18"/>
      <c r="K16" s="19">
        <f>SUM(K8:K15)</f>
        <v>21.749999999999996</v>
      </c>
      <c r="L16" s="20"/>
      <c r="M16" s="1">
        <f>SUM(M8:M15)</f>
        <v>209.1</v>
      </c>
      <c r="N16" s="18">
        <f>SUM(N8:N15)</f>
        <v>719.01</v>
      </c>
      <c r="O16" s="18"/>
      <c r="P16" s="18">
        <f>SUM(P8:P15)</f>
        <v>11.32</v>
      </c>
      <c r="Q16" s="18"/>
      <c r="R16" s="1">
        <f>SUM(R8:R15)</f>
        <v>99.99</v>
      </c>
      <c r="S16" s="1"/>
    </row>
    <row r="17" spans="1:19" x14ac:dyDescent="0.25">
      <c r="A17" s="21" t="s">
        <v>25</v>
      </c>
      <c r="B17" s="4"/>
      <c r="C17" s="21"/>
      <c r="D17" s="21"/>
      <c r="E17" s="21"/>
      <c r="F17" s="21"/>
      <c r="G17" s="21"/>
      <c r="H17" s="21"/>
      <c r="I17" s="21"/>
      <c r="J17" s="21"/>
      <c r="K17" s="22"/>
      <c r="L17" s="23"/>
      <c r="M17" s="4"/>
      <c r="N17" s="21"/>
      <c r="O17" s="21"/>
      <c r="P17" s="21"/>
      <c r="Q17" s="21"/>
      <c r="R17" s="4"/>
      <c r="S17" s="4"/>
    </row>
    <row r="18" spans="1:19" x14ac:dyDescent="0.25">
      <c r="A18" s="21"/>
      <c r="B18" s="4"/>
      <c r="C18" s="21"/>
      <c r="D18" s="21"/>
      <c r="E18" s="21"/>
      <c r="F18" s="21"/>
      <c r="G18" s="21"/>
      <c r="H18" s="21"/>
      <c r="I18" s="21"/>
      <c r="J18" s="21"/>
      <c r="K18" s="22"/>
      <c r="L18" s="23"/>
      <c r="M18" s="4"/>
      <c r="N18" s="21"/>
      <c r="O18" s="21"/>
      <c r="P18" s="21"/>
      <c r="Q18" s="21"/>
      <c r="R18" s="4"/>
      <c r="S18" s="4"/>
    </row>
    <row r="19" spans="1:19" x14ac:dyDescent="0.25">
      <c r="A19" s="21"/>
      <c r="B19" s="18"/>
      <c r="C19" s="18" t="s">
        <v>7</v>
      </c>
      <c r="D19" s="18"/>
      <c r="E19" s="18">
        <f>SUM(E17:E18)</f>
        <v>0</v>
      </c>
      <c r="F19" s="18"/>
      <c r="G19" s="18">
        <f>SUM(G17:G18)</f>
        <v>0</v>
      </c>
      <c r="H19" s="18"/>
      <c r="I19" s="18"/>
      <c r="J19" s="18"/>
      <c r="K19" s="18">
        <f>SUM(K17:K18)</f>
        <v>0</v>
      </c>
      <c r="L19" s="18"/>
      <c r="M19" s="18">
        <f>SUM(M17:M18)</f>
        <v>0</v>
      </c>
      <c r="N19" s="18">
        <f>SUM(N17:N18)</f>
        <v>0</v>
      </c>
      <c r="O19" s="18"/>
      <c r="P19" s="18">
        <f>SUM(P17:P18)</f>
        <v>0</v>
      </c>
      <c r="Q19" s="18"/>
      <c r="R19" s="18">
        <f>SUM(R17:R18)</f>
        <v>0</v>
      </c>
      <c r="S19" s="18"/>
    </row>
    <row r="20" spans="1:19" x14ac:dyDescent="0.25">
      <c r="A20" s="2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30" x14ac:dyDescent="0.25">
      <c r="A21" s="1" t="s">
        <v>26</v>
      </c>
      <c r="B21" s="1"/>
      <c r="C21" s="18"/>
      <c r="D21" s="18"/>
      <c r="E21" s="18">
        <f>SUM(E5:E6,E19:E20,E16)</f>
        <v>1330</v>
      </c>
      <c r="F21" s="18"/>
      <c r="G21" s="18">
        <f>SUM(G5:G6,G16,G19:G20)</f>
        <v>40.19</v>
      </c>
      <c r="H21" s="18"/>
      <c r="I21" s="18"/>
      <c r="J21" s="18"/>
      <c r="K21" s="19">
        <f>SUM(K5:K6,K16,K19:K20)</f>
        <v>31.869999999999997</v>
      </c>
      <c r="L21" s="20"/>
      <c r="M21" s="1">
        <f>SUM(M5:M6,M16,M19:M20)</f>
        <v>266.28999999999996</v>
      </c>
      <c r="N21" s="18">
        <f>SUM(N5:N6,N16,N19:N20)</f>
        <v>1092.99</v>
      </c>
      <c r="O21" s="18"/>
      <c r="P21" s="18">
        <f>SUM(P5:P6,P16,P19:P20)</f>
        <v>13.71</v>
      </c>
      <c r="Q21" s="18"/>
      <c r="R21" s="1">
        <f>SUM(R5:R6,R16,R19:R20)</f>
        <v>127.94</v>
      </c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3"/>
      <c r="M22" s="1"/>
      <c r="N22" s="1"/>
      <c r="O22" s="1"/>
      <c r="P22" s="1"/>
      <c r="Q22" s="1"/>
      <c r="R22" s="1"/>
      <c r="S22" s="1"/>
    </row>
  </sheetData>
  <mergeCells count="101">
    <mergeCell ref="K1:L1"/>
    <mergeCell ref="N1:O1"/>
    <mergeCell ref="A2:A6"/>
    <mergeCell ref="C2:D2"/>
    <mergeCell ref="E2:F2"/>
    <mergeCell ref="G2:J2"/>
    <mergeCell ref="K2:L2"/>
    <mergeCell ref="N2:O2"/>
    <mergeCell ref="C4:D4"/>
    <mergeCell ref="E4:F4"/>
    <mergeCell ref="B5:B6"/>
    <mergeCell ref="C5:D6"/>
    <mergeCell ref="E5:F6"/>
    <mergeCell ref="G5:J6"/>
    <mergeCell ref="K5:L6"/>
    <mergeCell ref="M5:M6"/>
    <mergeCell ref="P2:Q2"/>
    <mergeCell ref="C3:D3"/>
    <mergeCell ref="E3:F3"/>
    <mergeCell ref="G3:J3"/>
    <mergeCell ref="K3:L3"/>
    <mergeCell ref="N3:O3"/>
    <mergeCell ref="P3:Q3"/>
    <mergeCell ref="N5:O6"/>
    <mergeCell ref="P5:Q6"/>
    <mergeCell ref="R5:R6"/>
    <mergeCell ref="S5:S6"/>
    <mergeCell ref="K7:L7"/>
    <mergeCell ref="N7:O7"/>
    <mergeCell ref="G4:J4"/>
    <mergeCell ref="K4:L4"/>
    <mergeCell ref="N4:O4"/>
    <mergeCell ref="P4:Q4"/>
    <mergeCell ref="P8:Q8"/>
    <mergeCell ref="C9:D9"/>
    <mergeCell ref="E9:F9"/>
    <mergeCell ref="G9:J9"/>
    <mergeCell ref="K9:L9"/>
    <mergeCell ref="N9:O9"/>
    <mergeCell ref="P9:Q9"/>
    <mergeCell ref="A8:A15"/>
    <mergeCell ref="C8:D8"/>
    <mergeCell ref="E8:F8"/>
    <mergeCell ref="G8:J8"/>
    <mergeCell ref="K8:L8"/>
    <mergeCell ref="N8:O8"/>
    <mergeCell ref="C10:D10"/>
    <mergeCell ref="E10:F10"/>
    <mergeCell ref="G10:J10"/>
    <mergeCell ref="K10:L10"/>
    <mergeCell ref="N10:O10"/>
    <mergeCell ref="P10:Q10"/>
    <mergeCell ref="K11:L11"/>
    <mergeCell ref="N11:O11"/>
    <mergeCell ref="C12:D12"/>
    <mergeCell ref="E12:F12"/>
    <mergeCell ref="G12:J12"/>
    <mergeCell ref="K12:L12"/>
    <mergeCell ref="N12:O12"/>
    <mergeCell ref="P12:Q12"/>
    <mergeCell ref="C16:D16"/>
    <mergeCell ref="E16:F16"/>
    <mergeCell ref="G16:J16"/>
    <mergeCell ref="K16:L16"/>
    <mergeCell ref="N16:O16"/>
    <mergeCell ref="P16:Q16"/>
    <mergeCell ref="K13:L13"/>
    <mergeCell ref="N13:O13"/>
    <mergeCell ref="K14:L14"/>
    <mergeCell ref="N14:O14"/>
    <mergeCell ref="K15:L15"/>
    <mergeCell ref="N15:O15"/>
    <mergeCell ref="A17:A20"/>
    <mergeCell ref="C17:D17"/>
    <mergeCell ref="E17:F17"/>
    <mergeCell ref="G17:J17"/>
    <mergeCell ref="K17:L17"/>
    <mergeCell ref="N17:O17"/>
    <mergeCell ref="B19:B20"/>
    <mergeCell ref="C19:D20"/>
    <mergeCell ref="E19:F20"/>
    <mergeCell ref="G19:J20"/>
    <mergeCell ref="R19:R20"/>
    <mergeCell ref="S19:S20"/>
    <mergeCell ref="P17:Q17"/>
    <mergeCell ref="C18:D18"/>
    <mergeCell ref="E18:F18"/>
    <mergeCell ref="G18:J18"/>
    <mergeCell ref="K18:L18"/>
    <mergeCell ref="N18:O18"/>
    <mergeCell ref="P18:Q18"/>
    <mergeCell ref="C21:D21"/>
    <mergeCell ref="E21:F21"/>
    <mergeCell ref="G21:J21"/>
    <mergeCell ref="K21:L21"/>
    <mergeCell ref="N21:O21"/>
    <mergeCell ref="P21:Q21"/>
    <mergeCell ref="K19:L20"/>
    <mergeCell ref="M19:M20"/>
    <mergeCell ref="N19:O20"/>
    <mergeCell ref="P19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2025-06-04T06:54:15Z</dcterms:created>
  <dcterms:modified xsi:type="dcterms:W3CDTF">2025-06-04T07:25:33Z</dcterms:modified>
</cp:coreProperties>
</file>