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лагерь\"/>
    </mc:Choice>
  </mc:AlternateContent>
  <xr:revisionPtr revIDLastSave="0" documentId="13_ncr:1_{06B2612B-A0DA-49A1-A88D-53A429F6A1B6}" xr6:coauthVersionLast="47" xr6:coauthVersionMax="47" xr10:uidLastSave="{00000000-0000-0000-0000-000000000000}"/>
  <bookViews>
    <workbookView xWindow="6555" yWindow="690" windowWidth="13740" windowHeight="9420" xr2:uid="{B02E966E-EB94-4192-BBB0-9EEE4D075F7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P23" i="1"/>
  <c r="K23" i="1"/>
  <c r="G23" i="1"/>
  <c r="R21" i="1"/>
  <c r="P21" i="1"/>
  <c r="N21" i="1"/>
  <c r="N23" i="1" s="1"/>
  <c r="M21" i="1"/>
  <c r="M23" i="1" s="1"/>
  <c r="K21" i="1"/>
  <c r="G21" i="1"/>
  <c r="E21" i="1"/>
  <c r="E23" i="1" s="1"/>
  <c r="R17" i="1"/>
  <c r="P17" i="1"/>
  <c r="N17" i="1"/>
  <c r="M17" i="1"/>
  <c r="K17" i="1"/>
  <c r="G17" i="1"/>
  <c r="E17" i="1"/>
  <c r="J8" i="1"/>
  <c r="F8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<sst xmlns="http://schemas.openxmlformats.org/spreadsheetml/2006/main" count="31" uniqueCount="28">
  <si>
    <t xml:space="preserve"> вторник</t>
  </si>
  <si>
    <t xml:space="preserve">2-й день </t>
  </si>
  <si>
    <t>ЗАВТРАК:</t>
  </si>
  <si>
    <t>№182</t>
  </si>
  <si>
    <t>каша молочная жидкая</t>
  </si>
  <si>
    <t>№375</t>
  </si>
  <si>
    <t>чай с сахаром</t>
  </si>
  <si>
    <t>№1</t>
  </si>
  <si>
    <t>хлеб пшеничный</t>
  </si>
  <si>
    <t>ИТОГО:</t>
  </si>
  <si>
    <t>№389</t>
  </si>
  <si>
    <t>СОК</t>
  </si>
  <si>
    <t>ОБЕД:</t>
  </si>
  <si>
    <t>№71</t>
  </si>
  <si>
    <t xml:space="preserve">овощи свежие </t>
  </si>
  <si>
    <t>№82</t>
  </si>
  <si>
    <t>Борщ с мясом кур 250/10</t>
  </si>
  <si>
    <t>№260</t>
  </si>
  <si>
    <t xml:space="preserve">гуляш 70/50 </t>
  </si>
  <si>
    <t>№171</t>
  </si>
  <si>
    <t xml:space="preserve">гречка отварная </t>
  </si>
  <si>
    <t>№349</t>
  </si>
  <si>
    <t>Компот их с/фр</t>
  </si>
  <si>
    <t xml:space="preserve">хлеб ржаной </t>
  </si>
  <si>
    <t>№338</t>
  </si>
  <si>
    <t>фрукт</t>
  </si>
  <si>
    <t>ПОЛДНИК:</t>
  </si>
  <si>
    <t>ИТОГО В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</si>
</sst>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2" fontId="0" fillId="0" borderId="3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vertical="top" wrapText="1"/>
    </xf>
    <xf numFmtId="14" fontId="0" fillId="0" borderId="0" xfId="0" applyNumberFormat="1"/>
    <xf numFmtId="2" fontId="1" fillId="0" borderId="3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vertical="top" wrapText="1"/>
    </xf>
    <xf numFmtId="2" fontId="0" fillId="0" borderId="3" xfId="0" applyNumberFormat="1" applyBorder="1" applyAlignment="1">
      <alignment wrapText="1"/>
    </xf>
    <xf numFmtId="2" fontId="0" fillId="0" borderId="12" xfId="0" applyNumberFormat="1" applyBorder="1" applyAlignment="1">
      <alignment vertical="top" wrapText="1"/>
    </xf>
    <xf numFmtId="2" fontId="0" fillId="0" borderId="6" xfId="0" applyNumberFormat="1" applyBorder="1" applyAlignment="1">
      <alignment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20DA-4577-489B-9CDA-B014A59E38C0}">
  <dimension ref="A1:S23"/>
  <sheetViews>
    <sheetView tabSelected="1" workbookViewId="0">
      <selection activeCell="I2" sqref="I2"/>
    </sheetView>
  </sheetViews>
  <sheetFormatPr defaultRowHeight="15" x14ac:dyDescent="0.25"/>
  <cols>
    <col min="9" max="9" width="10.140625" bestFit="1" customWidth="1"/>
  </cols>
  <sheetData>
    <row r="1" spans="1:19" x14ac:dyDescent="0.25">
      <c r="E1" s="1"/>
      <c r="F1" s="1"/>
      <c r="G1" s="31" t="s">
        <v>0</v>
      </c>
      <c r="K1" s="33"/>
      <c r="L1" s="33"/>
      <c r="N1" s="33"/>
      <c r="O1" s="33"/>
    </row>
    <row r="2" spans="1:19" x14ac:dyDescent="0.25">
      <c r="E2" s="1" t="s">
        <v>1</v>
      </c>
      <c r="F2" s="1"/>
      <c r="G2" s="32"/>
      <c r="I2" s="15">
        <v>45825</v>
      </c>
      <c r="K2" s="34"/>
      <c r="L2" s="34"/>
      <c r="N2" s="34"/>
      <c r="O2" s="34"/>
    </row>
    <row r="3" spans="1:19" x14ac:dyDescent="0.25">
      <c r="A3" s="19" t="s">
        <v>2</v>
      </c>
      <c r="B3" s="2" t="s">
        <v>3</v>
      </c>
      <c r="C3" s="19" t="s">
        <v>4</v>
      </c>
      <c r="D3" s="19"/>
      <c r="E3" s="19">
        <v>200</v>
      </c>
      <c r="F3" s="19"/>
      <c r="G3" s="19">
        <v>6.24</v>
      </c>
      <c r="H3" s="19"/>
      <c r="I3" s="19"/>
      <c r="J3" s="19"/>
      <c r="K3" s="28">
        <v>6.1</v>
      </c>
      <c r="L3" s="29"/>
      <c r="M3" s="2">
        <v>19.7</v>
      </c>
      <c r="N3" s="19">
        <v>158.63999999999999</v>
      </c>
      <c r="O3" s="19"/>
      <c r="P3" s="19">
        <v>1.0900000000000001</v>
      </c>
      <c r="Q3" s="19"/>
      <c r="R3" s="2">
        <v>14.82</v>
      </c>
      <c r="S3" s="2"/>
    </row>
    <row r="4" spans="1:19" x14ac:dyDescent="0.25">
      <c r="A4" s="19"/>
      <c r="B4" s="2" t="s">
        <v>5</v>
      </c>
      <c r="C4" s="19" t="s">
        <v>6</v>
      </c>
      <c r="D4" s="19"/>
      <c r="E4" s="19">
        <v>200</v>
      </c>
      <c r="F4" s="19"/>
      <c r="G4" s="19">
        <v>0.18</v>
      </c>
      <c r="H4" s="19"/>
      <c r="I4" s="19"/>
      <c r="J4" s="19"/>
      <c r="K4" s="28">
        <v>0</v>
      </c>
      <c r="L4" s="29"/>
      <c r="M4" s="2">
        <v>7.2</v>
      </c>
      <c r="N4" s="19">
        <v>22.5</v>
      </c>
      <c r="O4" s="19"/>
      <c r="P4" s="19">
        <v>5.4</v>
      </c>
      <c r="Q4" s="19"/>
      <c r="R4" s="2">
        <v>1.5</v>
      </c>
      <c r="S4" s="2"/>
    </row>
    <row r="5" spans="1:19" x14ac:dyDescent="0.25">
      <c r="A5" s="19"/>
      <c r="B5" s="2" t="s">
        <v>7</v>
      </c>
      <c r="C5" s="19" t="s">
        <v>8</v>
      </c>
      <c r="D5" s="19"/>
      <c r="E5" s="19">
        <v>30</v>
      </c>
      <c r="F5" s="19"/>
      <c r="G5" s="19">
        <v>2.37</v>
      </c>
      <c r="H5" s="19"/>
      <c r="I5" s="19"/>
      <c r="J5" s="19"/>
      <c r="K5" s="28">
        <v>0.3</v>
      </c>
      <c r="L5" s="29"/>
      <c r="M5" s="2">
        <v>12</v>
      </c>
      <c r="N5" s="19">
        <v>70.14</v>
      </c>
      <c r="O5" s="19"/>
      <c r="P5" s="19">
        <v>0</v>
      </c>
      <c r="Q5" s="19"/>
      <c r="R5" s="2">
        <v>2.57</v>
      </c>
      <c r="S5" s="2"/>
    </row>
    <row r="6" spans="1:19" x14ac:dyDescent="0.25">
      <c r="A6" s="19"/>
      <c r="B6" s="19"/>
      <c r="C6" s="16" t="s">
        <v>9</v>
      </c>
      <c r="D6" s="16"/>
      <c r="E6" s="16">
        <f>SUM(E3:E5)</f>
        <v>430</v>
      </c>
      <c r="F6" s="16"/>
      <c r="G6" s="16">
        <f>SUM(G3:G5)</f>
        <v>8.7899999999999991</v>
      </c>
      <c r="H6" s="16"/>
      <c r="I6" s="16"/>
      <c r="J6" s="16"/>
      <c r="K6" s="16">
        <f>SUM(K3:K5)</f>
        <v>6.3999999999999995</v>
      </c>
      <c r="L6" s="16"/>
      <c r="M6" s="16">
        <f>SUM(M3:M5)</f>
        <v>38.9</v>
      </c>
      <c r="N6" s="16">
        <f>SUM(N3:N5)</f>
        <v>251.27999999999997</v>
      </c>
      <c r="O6" s="16"/>
      <c r="P6" s="16">
        <f>SUM(P3:P5)</f>
        <v>6.49</v>
      </c>
      <c r="Q6" s="16"/>
      <c r="R6" s="16">
        <f>SUM(R3:R5)</f>
        <v>18.89</v>
      </c>
      <c r="S6" s="16"/>
    </row>
    <row r="7" spans="1:19" x14ac:dyDescent="0.25">
      <c r="A7" s="19"/>
      <c r="B7" s="1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5">
      <c r="A8" s="2"/>
      <c r="B8" s="4" t="s">
        <v>10</v>
      </c>
      <c r="C8" s="5"/>
      <c r="D8" s="6" t="s">
        <v>11</v>
      </c>
      <c r="E8" s="5">
        <v>200</v>
      </c>
      <c r="F8" s="6">
        <f>SUM(E8)</f>
        <v>200</v>
      </c>
      <c r="G8" s="7">
        <v>2</v>
      </c>
      <c r="H8" s="8"/>
      <c r="I8" s="8"/>
      <c r="J8" s="9">
        <f>SUM(G8:I8)</f>
        <v>2</v>
      </c>
      <c r="K8" s="28">
        <v>0</v>
      </c>
      <c r="L8" s="29"/>
      <c r="M8" s="4">
        <v>25.4</v>
      </c>
      <c r="N8" s="28">
        <v>105.6</v>
      </c>
      <c r="O8" s="29"/>
      <c r="P8" s="7"/>
      <c r="Q8" s="9">
        <v>0.04</v>
      </c>
      <c r="R8" s="4">
        <v>9</v>
      </c>
      <c r="S8" s="3"/>
    </row>
    <row r="9" spans="1:19" x14ac:dyDescent="0.25">
      <c r="A9" s="19" t="s">
        <v>12</v>
      </c>
      <c r="B9" s="2" t="s">
        <v>13</v>
      </c>
      <c r="C9" s="28" t="s">
        <v>14</v>
      </c>
      <c r="D9" s="29"/>
      <c r="E9" s="28">
        <v>30</v>
      </c>
      <c r="F9" s="29"/>
      <c r="G9" s="28">
        <v>0.55000000000000004</v>
      </c>
      <c r="H9" s="30"/>
      <c r="I9" s="30"/>
      <c r="J9" s="29"/>
      <c r="K9" s="28">
        <v>0.1</v>
      </c>
      <c r="L9" s="29"/>
      <c r="M9" s="2">
        <v>1.9</v>
      </c>
      <c r="N9" s="28">
        <v>11</v>
      </c>
      <c r="O9" s="29"/>
      <c r="P9" s="28">
        <v>0.02</v>
      </c>
      <c r="Q9" s="29"/>
      <c r="R9" s="2">
        <v>7.7</v>
      </c>
      <c r="S9" s="2"/>
    </row>
    <row r="10" spans="1:19" x14ac:dyDescent="0.25">
      <c r="A10" s="19"/>
      <c r="B10" s="2" t="s">
        <v>15</v>
      </c>
      <c r="C10" s="19" t="s">
        <v>16</v>
      </c>
      <c r="D10" s="19"/>
      <c r="E10" s="19">
        <v>260</v>
      </c>
      <c r="F10" s="19"/>
      <c r="G10" s="19">
        <v>1.81</v>
      </c>
      <c r="H10" s="19"/>
      <c r="I10" s="19"/>
      <c r="J10" s="19"/>
      <c r="K10" s="28">
        <v>4.91</v>
      </c>
      <c r="L10" s="29"/>
      <c r="M10" s="2">
        <v>125.25</v>
      </c>
      <c r="N10" s="19">
        <v>102.5</v>
      </c>
      <c r="O10" s="19"/>
      <c r="P10" s="19">
        <v>5.9</v>
      </c>
      <c r="Q10" s="19"/>
      <c r="R10" s="2">
        <v>15.2</v>
      </c>
      <c r="S10" s="2"/>
    </row>
    <row r="11" spans="1:19" x14ac:dyDescent="0.25">
      <c r="A11" s="19"/>
      <c r="B11" s="2" t="s">
        <v>17</v>
      </c>
      <c r="C11" s="28" t="s">
        <v>18</v>
      </c>
      <c r="D11" s="29"/>
      <c r="E11" s="19">
        <v>120</v>
      </c>
      <c r="F11" s="19"/>
      <c r="G11" s="19">
        <v>23.8</v>
      </c>
      <c r="H11" s="19"/>
      <c r="I11" s="19"/>
      <c r="J11" s="19"/>
      <c r="K11" s="28">
        <v>19.52</v>
      </c>
      <c r="L11" s="29"/>
      <c r="M11" s="2">
        <v>5.74</v>
      </c>
      <c r="N11" s="19">
        <v>203</v>
      </c>
      <c r="O11" s="19"/>
      <c r="P11" s="19">
        <v>1.54</v>
      </c>
      <c r="Q11" s="19"/>
      <c r="R11" s="2">
        <v>37.61</v>
      </c>
      <c r="S11" s="2"/>
    </row>
    <row r="12" spans="1:19" x14ac:dyDescent="0.25">
      <c r="A12" s="19"/>
      <c r="B12" s="2" t="s">
        <v>19</v>
      </c>
      <c r="C12" s="19" t="s">
        <v>20</v>
      </c>
      <c r="D12" s="19"/>
      <c r="E12" s="19">
        <v>150</v>
      </c>
      <c r="F12" s="19"/>
      <c r="G12" s="19">
        <v>8.85</v>
      </c>
      <c r="H12" s="19"/>
      <c r="I12" s="19"/>
      <c r="J12" s="19"/>
      <c r="K12" s="28">
        <v>9.5500000000000007</v>
      </c>
      <c r="L12" s="29"/>
      <c r="M12" s="2">
        <v>39.86</v>
      </c>
      <c r="N12" s="19">
        <v>280</v>
      </c>
      <c r="O12" s="19"/>
      <c r="P12" s="19">
        <v>0</v>
      </c>
      <c r="Q12" s="19"/>
      <c r="R12" s="2">
        <v>7.86</v>
      </c>
      <c r="S12" s="2"/>
    </row>
    <row r="13" spans="1:19" x14ac:dyDescent="0.25">
      <c r="A13" s="19"/>
      <c r="B13" s="2" t="s">
        <v>21</v>
      </c>
      <c r="C13" s="19" t="s">
        <v>22</v>
      </c>
      <c r="D13" s="19"/>
      <c r="E13" s="28">
        <v>200</v>
      </c>
      <c r="F13" s="29"/>
      <c r="G13" s="28">
        <v>0.04</v>
      </c>
      <c r="H13" s="30"/>
      <c r="I13" s="30"/>
      <c r="J13" s="29"/>
      <c r="K13" s="28">
        <v>0</v>
      </c>
      <c r="L13" s="29"/>
      <c r="M13" s="2">
        <v>24.76</v>
      </c>
      <c r="N13" s="28">
        <v>94.2</v>
      </c>
      <c r="O13" s="29"/>
      <c r="P13" s="28">
        <v>1.08</v>
      </c>
      <c r="Q13" s="29"/>
      <c r="R13" s="2">
        <v>3.68</v>
      </c>
      <c r="S13" s="2"/>
    </row>
    <row r="14" spans="1:19" ht="45" x14ac:dyDescent="0.25">
      <c r="A14" s="19"/>
      <c r="B14" s="2"/>
      <c r="C14" s="2"/>
      <c r="D14" s="10" t="s">
        <v>8</v>
      </c>
      <c r="E14" s="11">
        <v>30</v>
      </c>
      <c r="F14" s="10"/>
      <c r="G14" s="11">
        <v>2.37</v>
      </c>
      <c r="H14" s="12">
        <v>0.3</v>
      </c>
      <c r="I14" s="12"/>
      <c r="J14" s="10"/>
      <c r="K14" s="28">
        <v>0.3</v>
      </c>
      <c r="L14" s="29"/>
      <c r="M14" s="13">
        <v>12</v>
      </c>
      <c r="N14" s="28">
        <v>70.14</v>
      </c>
      <c r="O14" s="29"/>
      <c r="P14" s="11"/>
      <c r="Q14" s="10">
        <v>0</v>
      </c>
      <c r="R14" s="13">
        <v>2.57</v>
      </c>
      <c r="S14" s="2"/>
    </row>
    <row r="15" spans="1:19" ht="30" x14ac:dyDescent="0.25">
      <c r="A15" s="19"/>
      <c r="B15" s="2"/>
      <c r="C15" s="2"/>
      <c r="D15" s="10" t="s">
        <v>23</v>
      </c>
      <c r="E15" s="11">
        <v>30</v>
      </c>
      <c r="F15" s="10"/>
      <c r="G15" s="11">
        <v>1.68</v>
      </c>
      <c r="H15" s="12"/>
      <c r="I15" s="12"/>
      <c r="J15" s="10"/>
      <c r="K15" s="28">
        <v>0.33</v>
      </c>
      <c r="L15" s="29"/>
      <c r="M15" s="13">
        <v>10.8</v>
      </c>
      <c r="N15" s="28">
        <v>68.67</v>
      </c>
      <c r="O15" s="29"/>
      <c r="P15" s="11"/>
      <c r="Q15" s="10">
        <v>0</v>
      </c>
      <c r="R15" s="13">
        <v>1.63</v>
      </c>
      <c r="S15" s="2"/>
    </row>
    <row r="16" spans="1:19" x14ac:dyDescent="0.25">
      <c r="A16" s="19"/>
      <c r="B16" s="13" t="s">
        <v>24</v>
      </c>
      <c r="C16" s="11"/>
      <c r="D16" s="10" t="s">
        <v>25</v>
      </c>
      <c r="E16" s="11">
        <v>100</v>
      </c>
      <c r="F16" s="10"/>
      <c r="G16" s="11">
        <v>0.4</v>
      </c>
      <c r="H16" s="12">
        <v>0.04</v>
      </c>
      <c r="I16" s="12"/>
      <c r="J16" s="10"/>
      <c r="K16" s="28">
        <v>0.04</v>
      </c>
      <c r="L16" s="29"/>
      <c r="M16" s="13">
        <v>9.8000000000000007</v>
      </c>
      <c r="N16" s="28">
        <v>47</v>
      </c>
      <c r="O16" s="29"/>
      <c r="P16" s="11"/>
      <c r="Q16" s="10">
        <v>10</v>
      </c>
      <c r="R16" s="13">
        <v>35</v>
      </c>
      <c r="S16" s="2"/>
    </row>
    <row r="17" spans="1:19" x14ac:dyDescent="0.25">
      <c r="A17" s="19"/>
      <c r="B17" s="19"/>
      <c r="C17" s="16" t="s">
        <v>9</v>
      </c>
      <c r="D17" s="16"/>
      <c r="E17" s="16">
        <f>SUM(E8:E16)</f>
        <v>1120</v>
      </c>
      <c r="F17" s="16"/>
      <c r="G17" s="16">
        <f>SUM(G8:G16)</f>
        <v>41.499999999999993</v>
      </c>
      <c r="H17" s="16"/>
      <c r="I17" s="16"/>
      <c r="J17" s="16"/>
      <c r="K17" s="16">
        <f>SUM(K8:K16)</f>
        <v>34.749999999999993</v>
      </c>
      <c r="L17" s="16"/>
      <c r="M17" s="16">
        <f>SUM(M8:M16)</f>
        <v>255.51000000000005</v>
      </c>
      <c r="N17" s="16">
        <f>SUM(N8:N16)</f>
        <v>982.11</v>
      </c>
      <c r="O17" s="16"/>
      <c r="P17" s="16">
        <f>SUM(P8:P16)</f>
        <v>8.5399999999999991</v>
      </c>
      <c r="Q17" s="16"/>
      <c r="R17" s="16">
        <f>SUM(R8:R16)</f>
        <v>120.24999999999999</v>
      </c>
      <c r="S17" s="16"/>
    </row>
    <row r="18" spans="1:19" x14ac:dyDescent="0.25">
      <c r="A18" s="19"/>
      <c r="B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30" x14ac:dyDescent="0.25">
      <c r="A19" s="13" t="s">
        <v>26</v>
      </c>
      <c r="B19" s="2"/>
      <c r="C19" s="19"/>
      <c r="D19" s="19"/>
      <c r="E19" s="19"/>
      <c r="F19" s="19"/>
      <c r="G19" s="19"/>
      <c r="H19" s="19"/>
      <c r="I19" s="19"/>
      <c r="J19" s="19"/>
      <c r="K19" s="28"/>
      <c r="L19" s="29"/>
      <c r="M19" s="2"/>
      <c r="N19" s="19"/>
      <c r="O19" s="19"/>
      <c r="P19" s="19"/>
      <c r="Q19" s="19"/>
      <c r="R19" s="2"/>
      <c r="S19" s="2"/>
    </row>
    <row r="20" spans="1:19" x14ac:dyDescent="0.25">
      <c r="A20" s="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25">
      <c r="A21" s="24"/>
      <c r="B21" s="26"/>
      <c r="C21" s="16" t="s">
        <v>9</v>
      </c>
      <c r="D21" s="16"/>
      <c r="E21" s="16">
        <f>SUM(E19:E19)</f>
        <v>0</v>
      </c>
      <c r="F21" s="16"/>
      <c r="G21" s="16">
        <f>SUM(G19:G19)</f>
        <v>0</v>
      </c>
      <c r="H21" s="16"/>
      <c r="I21" s="16"/>
      <c r="J21" s="16"/>
      <c r="K21" s="16">
        <f>SUM(K19:K19)</f>
        <v>0</v>
      </c>
      <c r="L21" s="16"/>
      <c r="M21" s="16">
        <f>SUM(M19:M19)</f>
        <v>0</v>
      </c>
      <c r="N21" s="16">
        <f>SUM(N19:N19)</f>
        <v>0</v>
      </c>
      <c r="O21" s="16"/>
      <c r="P21" s="16">
        <f>SUM(P19:P19)</f>
        <v>0</v>
      </c>
      <c r="Q21" s="16"/>
      <c r="R21" s="16">
        <f>SUM(R19:R19)</f>
        <v>0</v>
      </c>
      <c r="S21" s="17"/>
    </row>
    <row r="22" spans="1:19" x14ac:dyDescent="0.25">
      <c r="A22" s="25"/>
      <c r="B22" s="2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8"/>
    </row>
    <row r="23" spans="1:19" ht="30" x14ac:dyDescent="0.25">
      <c r="A23" s="14" t="s">
        <v>27</v>
      </c>
      <c r="B23" s="2"/>
      <c r="C23" s="19"/>
      <c r="D23" s="19"/>
      <c r="E23" s="16">
        <f>SUM(E21:E22,E17:E18,E6:E7)</f>
        <v>1550</v>
      </c>
      <c r="F23" s="16"/>
      <c r="G23" s="16">
        <f>SUM(G21:G22,G17:G18,G6:G7)</f>
        <v>50.289999999999992</v>
      </c>
      <c r="H23" s="16"/>
      <c r="I23" s="16"/>
      <c r="J23" s="16"/>
      <c r="K23" s="20">
        <f>SUM(K21:K22,K17:K18,K6:K7)</f>
        <v>41.149999999999991</v>
      </c>
      <c r="L23" s="21"/>
      <c r="M23" s="3">
        <f>SUM(M21:M22,M17:M18,M6:M7)</f>
        <v>294.41000000000003</v>
      </c>
      <c r="N23" s="22">
        <f>SUM(N21:N22,N17:N18,N6:N7)</f>
        <v>1233.3899999999999</v>
      </c>
      <c r="O23" s="22"/>
      <c r="P23" s="16">
        <f>SUM(P21:P22,P17:P18,P6:P7)</f>
        <v>15.03</v>
      </c>
      <c r="Q23" s="16"/>
      <c r="R23" s="3">
        <f>SUM(R21:R22,R17:R18,R6:R7)</f>
        <v>139.13999999999999</v>
      </c>
      <c r="S23" s="3"/>
    </row>
  </sheetData>
  <mergeCells count="107">
    <mergeCell ref="G1:G2"/>
    <mergeCell ref="K1:L1"/>
    <mergeCell ref="N1:O1"/>
    <mergeCell ref="K2:L2"/>
    <mergeCell ref="N2:O2"/>
    <mergeCell ref="A3:A7"/>
    <mergeCell ref="C3:D3"/>
    <mergeCell ref="E3:F3"/>
    <mergeCell ref="G3:J3"/>
    <mergeCell ref="K3:L3"/>
    <mergeCell ref="C5:D5"/>
    <mergeCell ref="E5:F5"/>
    <mergeCell ref="G5:J5"/>
    <mergeCell ref="K5:L5"/>
    <mergeCell ref="N5:O5"/>
    <mergeCell ref="P5:Q5"/>
    <mergeCell ref="N3:O3"/>
    <mergeCell ref="P3:Q3"/>
    <mergeCell ref="C4:D4"/>
    <mergeCell ref="E4:F4"/>
    <mergeCell ref="G4:J4"/>
    <mergeCell ref="K4:L4"/>
    <mergeCell ref="N4:O4"/>
    <mergeCell ref="P4:Q4"/>
    <mergeCell ref="N6:O7"/>
    <mergeCell ref="P6:Q7"/>
    <mergeCell ref="R6:R7"/>
    <mergeCell ref="S6:S7"/>
    <mergeCell ref="K8:L8"/>
    <mergeCell ref="N8:O8"/>
    <mergeCell ref="B6:B7"/>
    <mergeCell ref="C6:D7"/>
    <mergeCell ref="E6:F7"/>
    <mergeCell ref="G6:J7"/>
    <mergeCell ref="K6:L7"/>
    <mergeCell ref="M6:M7"/>
    <mergeCell ref="P9:Q9"/>
    <mergeCell ref="C10:D10"/>
    <mergeCell ref="E10:F10"/>
    <mergeCell ref="G10:J10"/>
    <mergeCell ref="K10:L10"/>
    <mergeCell ref="N10:O10"/>
    <mergeCell ref="P10:Q10"/>
    <mergeCell ref="A9:A18"/>
    <mergeCell ref="C9:D9"/>
    <mergeCell ref="E9:F9"/>
    <mergeCell ref="G9:J9"/>
    <mergeCell ref="K9:L9"/>
    <mergeCell ref="N9:O9"/>
    <mergeCell ref="C11:D11"/>
    <mergeCell ref="E11:F11"/>
    <mergeCell ref="G11:J11"/>
    <mergeCell ref="K11:L11"/>
    <mergeCell ref="C13:D13"/>
    <mergeCell ref="E13:F13"/>
    <mergeCell ref="G13:J13"/>
    <mergeCell ref="K13:L13"/>
    <mergeCell ref="N13:O13"/>
    <mergeCell ref="P13:Q13"/>
    <mergeCell ref="N11:O11"/>
    <mergeCell ref="P11:Q11"/>
    <mergeCell ref="C12:D12"/>
    <mergeCell ref="E12:F12"/>
    <mergeCell ref="G12:J12"/>
    <mergeCell ref="K12:L12"/>
    <mergeCell ref="N12:O12"/>
    <mergeCell ref="P12:Q12"/>
    <mergeCell ref="B17:B18"/>
    <mergeCell ref="C17:D18"/>
    <mergeCell ref="E17:F18"/>
    <mergeCell ref="G17:J18"/>
    <mergeCell ref="K17:L18"/>
    <mergeCell ref="M17:M18"/>
    <mergeCell ref="K14:L14"/>
    <mergeCell ref="N14:O14"/>
    <mergeCell ref="K15:L15"/>
    <mergeCell ref="N15:O15"/>
    <mergeCell ref="K16:L16"/>
    <mergeCell ref="N16:O16"/>
    <mergeCell ref="N17:O18"/>
    <mergeCell ref="P17:Q18"/>
    <mergeCell ref="R17:R18"/>
    <mergeCell ref="S17:S18"/>
    <mergeCell ref="C19:D19"/>
    <mergeCell ref="E19:F19"/>
    <mergeCell ref="G19:J19"/>
    <mergeCell ref="K19:L19"/>
    <mergeCell ref="N19:O19"/>
    <mergeCell ref="P19:Q19"/>
    <mergeCell ref="A21:A22"/>
    <mergeCell ref="B21:B22"/>
    <mergeCell ref="C21:D22"/>
    <mergeCell ref="E21:F22"/>
    <mergeCell ref="G21:J22"/>
    <mergeCell ref="K21:L22"/>
    <mergeCell ref="M21:M22"/>
    <mergeCell ref="N21:O22"/>
    <mergeCell ref="P21:Q22"/>
    <mergeCell ref="R21:R22"/>
    <mergeCell ref="S21:S22"/>
    <mergeCell ref="C23:D23"/>
    <mergeCell ref="E23:F23"/>
    <mergeCell ref="G23:J23"/>
    <mergeCell ref="K23:L23"/>
    <mergeCell ref="N23:O23"/>
    <mergeCell ref="P23:Q23"/>
    <mergeCell ref="B20:S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2025-06-04T06:46:22Z</dcterms:created>
  <dcterms:modified xsi:type="dcterms:W3CDTF">2025-06-04T07:24:19Z</dcterms:modified>
</cp:coreProperties>
</file>